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sioz-my.sharepoint.com/personal/marika_czarnecka_cez_gov_pl/Documents/Pulpit/2026/Predykcyjny monitoring AI/"/>
    </mc:Choice>
  </mc:AlternateContent>
  <xr:revisionPtr revIDLastSave="0" documentId="8_{85104204-96BD-491B-B3D0-B319CCB3A1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J22" i="1" s="1"/>
  <c r="H21" i="1"/>
  <c r="J21" i="1" s="1"/>
  <c r="H20" i="1"/>
  <c r="J20" i="1" s="1"/>
  <c r="H19" i="1"/>
  <c r="J19" i="1" s="1"/>
  <c r="H18" i="1"/>
  <c r="J18" i="1" s="1"/>
  <c r="H17" i="1"/>
  <c r="H12" i="1"/>
  <c r="J12" i="1" s="1"/>
  <c r="H11" i="1"/>
  <c r="J11" i="1" s="1"/>
  <c r="H10" i="1"/>
  <c r="J10" i="1" s="1"/>
  <c r="H9" i="1"/>
  <c r="J9" i="1" s="1"/>
  <c r="H8" i="1"/>
  <c r="J8" i="1" s="1"/>
  <c r="H7" i="1"/>
  <c r="J7" i="1" s="1"/>
  <c r="H6" i="1"/>
  <c r="J6" i="1" s="1"/>
  <c r="H5" i="1"/>
  <c r="J5" i="1" s="1"/>
  <c r="H4" i="1"/>
  <c r="H23" i="1" l="1"/>
  <c r="H13" i="1"/>
  <c r="H25" i="1" s="1"/>
  <c r="J17" i="1"/>
  <c r="J23" i="1" s="1"/>
  <c r="J4" i="1"/>
  <c r="J13" i="1" s="1"/>
  <c r="J25" i="1" l="1"/>
</calcChain>
</file>

<file path=xl/sharedStrings.xml><?xml version="1.0" encoding="utf-8"?>
<sst xmlns="http://schemas.openxmlformats.org/spreadsheetml/2006/main" count="74" uniqueCount="47">
  <si>
    <t>ZAMÓWIENIE PODSTAWOWE</t>
  </si>
  <si>
    <t>Lp.</t>
  </si>
  <si>
    <t>*Oferowany produkt:
Producent i nazwa produktu/model</t>
  </si>
  <si>
    <t xml:space="preserve">Liczba </t>
  </si>
  <si>
    <t>Okres gwarancji/Okres swiadczenia usługi</t>
  </si>
  <si>
    <t>Cena jedn. Netto
[PLN]</t>
  </si>
  <si>
    <t>Wartość netto
[PLN]</t>
  </si>
  <si>
    <t>VAT %</t>
  </si>
  <si>
    <t>Wartość brutto 
[PLN]</t>
  </si>
  <si>
    <t>komplet</t>
  </si>
  <si>
    <t>36 miesięcy</t>
  </si>
  <si>
    <t>Analiza przedwdrożeniowa i projekt techniczny</t>
  </si>
  <si>
    <t>usługa</t>
  </si>
  <si>
    <t>do 60 dni</t>
  </si>
  <si>
    <t>Wdrożenie i konfiguracja środowisk produkcyjnego, testowego i HA</t>
  </si>
  <si>
    <t>zgodnie z harmonogramem</t>
  </si>
  <si>
    <t>Integracje: Zabbix, PostgreSQL, Elasticsearch, SMTP, AD/LDAP oraz źródła logów i telemetrii</t>
  </si>
  <si>
    <t>Integracja i synchronizacja bazy raportów RCA z SharePoint</t>
  </si>
  <si>
    <t>godz.</t>
  </si>
  <si>
    <t>w ramach wdrożenia</t>
  </si>
  <si>
    <t>miesiąc</t>
  </si>
  <si>
    <t>SUMA A (podstawa)</t>
  </si>
  <si>
    <t>ZAMÓWIENIE OPCJONALNE</t>
  </si>
  <si>
    <t>Cena jedn. netto PLN</t>
  </si>
  <si>
    <t>Wartość netto [PLN]</t>
  </si>
  <si>
    <t>Wartość brutto PLN</t>
  </si>
  <si>
    <t>Integracja z ITSM</t>
  </si>
  <si>
    <t>do 30 dni od zlecenia</t>
  </si>
  <si>
    <t>Integracja z CMDB</t>
  </si>
  <si>
    <t>Integracja z SIEM</t>
  </si>
  <si>
    <t>Integracja z APM</t>
  </si>
  <si>
    <t>Integracja z Kubernetes</t>
  </si>
  <si>
    <t>Dodatkowe środowisko Disaster Recovery (DR)</t>
  </si>
  <si>
    <t>SUMA B (opcja)</t>
  </si>
  <si>
    <t>SUMA A + SUMA B</t>
  </si>
  <si>
    <t>* Wykonawca oferujący rozwiązanie równoważne zobowiązany jest dołączyć do oferty dokumenty pozwalające na ocenę spełnienia wymagań równoważności zgodnie z OPZ.</t>
  </si>
  <si>
    <t>Założenie do wyceny: ceny pozycji powinny obejmować wszystkie koszty niezbędne do realizacji danej pozycji, w tym prace wdrożeniowe, konfigurację i wymagane komponenty.</t>
  </si>
  <si>
    <t>Dla wsparcia i utrzymania przyjęto 36 miesięcy zgodnie z APiW; Zamawiający może wymagać podania ceny miesięcznej jako ceny jednostkowej.</t>
  </si>
  <si>
    <t>Prawo opcji może być uruchamiane w całości lub części; każda integracja została wyceniona jako odrębna pozycja.</t>
  </si>
  <si>
    <t>Dokumentacja, testy</t>
  </si>
  <si>
    <t>Licencja wieczysta i bezterminowa; wsparcie przez 36 miesięcy.</t>
  </si>
  <si>
    <t>Przedmiot / Nazwa usługi</t>
  </si>
  <si>
    <t>Jednostka</t>
  </si>
  <si>
    <t>Licencje systemu AIOps wraz z lokalnym LLM</t>
  </si>
  <si>
    <t>Instruktaż dla Administratorów (min. 4 osoby)</t>
  </si>
  <si>
    <t>Instruktaż dla Operatorów monitoringu (min. 25 osób)</t>
  </si>
  <si>
    <t>Gwarancja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</si>
</sst>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lightUp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/>
    <xf numFmtId="9" fontId="3" fillId="0" borderId="0"/>
  </cellStyleXfs>
  <cellXfs count="58">
    <xf numFmtId="0" fontId="0" fillId="0" borderId="0" xfId="0"/>
    <xf numFmtId="0" fontId="0" fillId="0" borderId="1" xfId="0" applyBorder="1"/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44" fontId="2" fillId="0" borderId="3" xfId="0" applyNumberFormat="1" applyFont="1" applyBorder="1" applyAlignment="1">
      <alignment vertical="center"/>
    </xf>
    <xf numFmtId="0" fontId="2" fillId="4" borderId="0" xfId="0" applyFont="1" applyFill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44" fontId="4" fillId="0" borderId="2" xfId="0" applyNumberFormat="1" applyFont="1" applyBorder="1" applyAlignment="1">
      <alignment horizontal="center" vertical="center"/>
    </xf>
    <xf numFmtId="44" fontId="2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9" fontId="0" fillId="0" borderId="1" xfId="2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0" xfId="0" applyFont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0" fillId="0" borderId="0" xfId="0"/>
    <xf numFmtId="0" fontId="2" fillId="2" borderId="14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zoomScale="78" zoomScaleNormal="78" workbookViewId="0">
      <pane ySplit="3" topLeftCell="A7" activePane="bottomLeft" state="frozen"/>
      <selection pane="bottomLeft" activeCell="B11" sqref="B11"/>
    </sheetView>
  </sheetViews>
  <sheetFormatPr defaultRowHeight="14.5" x14ac:dyDescent="0.35"/>
  <cols>
    <col min="1" max="1" width="6" customWidth="1"/>
    <col min="2" max="3" width="48" customWidth="1"/>
    <col min="4" max="4" width="21" customWidth="1"/>
    <col min="5" max="5" width="10" bestFit="1" customWidth="1"/>
    <col min="6" max="6" width="22" customWidth="1"/>
    <col min="7" max="8" width="17" customWidth="1"/>
    <col min="9" max="9" width="10" customWidth="1"/>
    <col min="10" max="10" width="18" bestFit="1" customWidth="1"/>
  </cols>
  <sheetData>
    <row r="1" spans="1:10" ht="15" customHeight="1" thickBot="1" x14ac:dyDescent="0.4"/>
    <row r="2" spans="1:10" ht="25.5" customHeight="1" thickBot="1" x14ac:dyDescent="0.4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7"/>
    </row>
    <row r="3" spans="1:10" s="24" customFormat="1" ht="40" customHeight="1" x14ac:dyDescent="0.35">
      <c r="A3" s="23" t="s">
        <v>1</v>
      </c>
      <c r="B3" s="25" t="s">
        <v>41</v>
      </c>
      <c r="C3" s="27" t="s">
        <v>2</v>
      </c>
      <c r="D3" s="52" t="s">
        <v>42</v>
      </c>
      <c r="E3" s="22" t="s">
        <v>3</v>
      </c>
      <c r="F3" s="20" t="s">
        <v>4</v>
      </c>
      <c r="G3" s="20" t="s">
        <v>5</v>
      </c>
      <c r="H3" s="20" t="s">
        <v>6</v>
      </c>
      <c r="I3" s="22" t="s">
        <v>7</v>
      </c>
      <c r="J3" s="21" t="s">
        <v>8</v>
      </c>
    </row>
    <row r="4" spans="1:10" s="19" customFormat="1" ht="45" customHeight="1" x14ac:dyDescent="0.35">
      <c r="A4" s="2">
        <v>1</v>
      </c>
      <c r="B4" s="26" t="s">
        <v>43</v>
      </c>
      <c r="C4" s="26"/>
      <c r="D4" s="26" t="s">
        <v>9</v>
      </c>
      <c r="E4" s="32">
        <v>1</v>
      </c>
      <c r="F4" s="3" t="s">
        <v>40</v>
      </c>
      <c r="G4" s="11"/>
      <c r="H4" s="11">
        <f t="shared" ref="H4:H12" si="0">E4*G4</f>
        <v>0</v>
      </c>
      <c r="I4" s="4">
        <v>0.23</v>
      </c>
      <c r="J4" s="18">
        <f t="shared" ref="J4:J12" si="1">H4*(1+I4)</f>
        <v>0</v>
      </c>
    </row>
    <row r="5" spans="1:10" s="19" customFormat="1" ht="45" customHeight="1" x14ac:dyDescent="0.35">
      <c r="A5" s="2">
        <v>2</v>
      </c>
      <c r="B5" s="26" t="s">
        <v>11</v>
      </c>
      <c r="C5" s="7"/>
      <c r="D5" s="26" t="s">
        <v>12</v>
      </c>
      <c r="E5" s="32">
        <v>1</v>
      </c>
      <c r="F5" s="3" t="s">
        <v>13</v>
      </c>
      <c r="G5" s="11"/>
      <c r="H5" s="11">
        <f t="shared" si="0"/>
        <v>0</v>
      </c>
      <c r="I5" s="4">
        <v>0.23</v>
      </c>
      <c r="J5" s="18">
        <f t="shared" si="1"/>
        <v>0</v>
      </c>
    </row>
    <row r="6" spans="1:10" ht="45" customHeight="1" x14ac:dyDescent="0.35">
      <c r="A6" s="2">
        <v>3</v>
      </c>
      <c r="B6" s="47" t="s">
        <v>14</v>
      </c>
      <c r="C6" s="7"/>
      <c r="D6" s="47" t="s">
        <v>12</v>
      </c>
      <c r="E6" s="48">
        <v>1</v>
      </c>
      <c r="F6" s="49" t="s">
        <v>15</v>
      </c>
      <c r="G6" s="50"/>
      <c r="H6" s="50">
        <f t="shared" si="0"/>
        <v>0</v>
      </c>
      <c r="I6" s="51">
        <v>0.23</v>
      </c>
      <c r="J6" s="18">
        <f t="shared" si="1"/>
        <v>0</v>
      </c>
    </row>
    <row r="7" spans="1:10" ht="45" customHeight="1" x14ac:dyDescent="0.35">
      <c r="A7" s="2">
        <v>4</v>
      </c>
      <c r="B7" s="47" t="s">
        <v>16</v>
      </c>
      <c r="C7" s="7"/>
      <c r="D7" s="47" t="s">
        <v>9</v>
      </c>
      <c r="E7" s="48">
        <v>1</v>
      </c>
      <c r="F7" s="49" t="s">
        <v>15</v>
      </c>
      <c r="G7" s="50"/>
      <c r="H7" s="50">
        <f t="shared" si="0"/>
        <v>0</v>
      </c>
      <c r="I7" s="51">
        <v>0.23</v>
      </c>
      <c r="J7" s="18">
        <f t="shared" si="1"/>
        <v>0</v>
      </c>
    </row>
    <row r="8" spans="1:10" s="19" customFormat="1" ht="45" customHeight="1" x14ac:dyDescent="0.35">
      <c r="A8" s="2">
        <v>5</v>
      </c>
      <c r="B8" s="47" t="s">
        <v>17</v>
      </c>
      <c r="C8" s="7"/>
      <c r="D8" s="47" t="s">
        <v>12</v>
      </c>
      <c r="E8" s="48">
        <v>1</v>
      </c>
      <c r="F8" s="49" t="s">
        <v>15</v>
      </c>
      <c r="G8" s="50"/>
      <c r="H8" s="50">
        <f t="shared" si="0"/>
        <v>0</v>
      </c>
      <c r="I8" s="51">
        <v>0.23</v>
      </c>
      <c r="J8" s="18">
        <f t="shared" si="1"/>
        <v>0</v>
      </c>
    </row>
    <row r="9" spans="1:10" s="19" customFormat="1" ht="45" customHeight="1" x14ac:dyDescent="0.35">
      <c r="A9" s="2">
        <v>6</v>
      </c>
      <c r="B9" s="47" t="s">
        <v>44</v>
      </c>
      <c r="C9" s="7"/>
      <c r="D9" s="47" t="s">
        <v>18</v>
      </c>
      <c r="E9" s="48">
        <v>24</v>
      </c>
      <c r="F9" s="49" t="s">
        <v>19</v>
      </c>
      <c r="G9" s="50"/>
      <c r="H9" s="50">
        <f t="shared" si="0"/>
        <v>0</v>
      </c>
      <c r="I9" s="51">
        <v>0.23</v>
      </c>
      <c r="J9" s="18">
        <f t="shared" si="1"/>
        <v>0</v>
      </c>
    </row>
    <row r="10" spans="1:10" s="19" customFormat="1" ht="45" customHeight="1" x14ac:dyDescent="0.35">
      <c r="A10" s="2">
        <v>7</v>
      </c>
      <c r="B10" s="47" t="s">
        <v>45</v>
      </c>
      <c r="C10" s="7"/>
      <c r="D10" s="47" t="s">
        <v>18</v>
      </c>
      <c r="E10" s="48">
        <v>40</v>
      </c>
      <c r="F10" s="49" t="s">
        <v>19</v>
      </c>
      <c r="G10" s="50"/>
      <c r="H10" s="50">
        <f t="shared" si="0"/>
        <v>0</v>
      </c>
      <c r="I10" s="51">
        <v>0.23</v>
      </c>
      <c r="J10" s="18">
        <f t="shared" si="1"/>
        <v>0</v>
      </c>
    </row>
    <row r="11" spans="1:10" s="19" customFormat="1" ht="45" customHeight="1" x14ac:dyDescent="0.35">
      <c r="A11" s="2">
        <v>8</v>
      </c>
      <c r="B11" s="47" t="s">
        <v>39</v>
      </c>
      <c r="C11" s="7"/>
      <c r="D11" s="47" t="s">
        <v>12</v>
      </c>
      <c r="E11" s="48">
        <v>1</v>
      </c>
      <c r="F11" s="49" t="s">
        <v>15</v>
      </c>
      <c r="G11" s="50"/>
      <c r="H11" s="50">
        <f t="shared" si="0"/>
        <v>0</v>
      </c>
      <c r="I11" s="51">
        <v>0.23</v>
      </c>
      <c r="J11" s="18">
        <f t="shared" si="1"/>
        <v>0</v>
      </c>
    </row>
    <row r="12" spans="1:10" s="19" customFormat="1" ht="45" customHeight="1" x14ac:dyDescent="0.35">
      <c r="A12" s="2">
        <v>9</v>
      </c>
      <c r="B12" s="47" t="s">
        <v>46</v>
      </c>
      <c r="C12" s="7"/>
      <c r="D12" s="47" t="s">
        <v>20</v>
      </c>
      <c r="E12" s="48">
        <v>36</v>
      </c>
      <c r="F12" s="49" t="s">
        <v>10</v>
      </c>
      <c r="G12" s="50"/>
      <c r="H12" s="50">
        <f t="shared" si="0"/>
        <v>0</v>
      </c>
      <c r="I12" s="51">
        <v>0.23</v>
      </c>
      <c r="J12" s="18">
        <f t="shared" si="1"/>
        <v>0</v>
      </c>
    </row>
    <row r="13" spans="1:10" s="19" customFormat="1" ht="40" customHeight="1" x14ac:dyDescent="0.35">
      <c r="A13" s="5"/>
      <c r="B13" s="6" t="s">
        <v>21</v>
      </c>
      <c r="C13" s="7"/>
      <c r="D13" s="7"/>
      <c r="E13" s="7"/>
      <c r="F13" s="7"/>
      <c r="G13" s="8"/>
      <c r="H13" s="9">
        <f>SUM(H4:H12)</f>
        <v>0</v>
      </c>
      <c r="I13" s="8"/>
      <c r="J13" s="9">
        <f>SUM(J4:J12)</f>
        <v>0</v>
      </c>
    </row>
    <row r="14" spans="1:10" ht="3.65" customHeight="1" x14ac:dyDescent="0.35"/>
    <row r="15" spans="1:10" ht="35.5" customHeight="1" x14ac:dyDescent="0.35">
      <c r="A15" s="44" t="s">
        <v>22</v>
      </c>
      <c r="B15" s="45"/>
      <c r="C15" s="45"/>
      <c r="D15" s="45"/>
      <c r="E15" s="45"/>
      <c r="F15" s="45"/>
      <c r="G15" s="45"/>
      <c r="H15" s="45"/>
      <c r="I15" s="45"/>
      <c r="J15" s="46"/>
    </row>
    <row r="16" spans="1:10" ht="35.5" customHeight="1" x14ac:dyDescent="0.35">
      <c r="A16" s="34" t="s">
        <v>1</v>
      </c>
      <c r="B16" s="25" t="s">
        <v>41</v>
      </c>
      <c r="C16" s="27" t="s">
        <v>2</v>
      </c>
      <c r="D16" s="52" t="s">
        <v>42</v>
      </c>
      <c r="E16" s="36" t="s">
        <v>3</v>
      </c>
      <c r="F16" s="37" t="s">
        <v>4</v>
      </c>
      <c r="G16" s="37" t="s">
        <v>23</v>
      </c>
      <c r="H16" s="37" t="s">
        <v>24</v>
      </c>
      <c r="I16" s="36" t="s">
        <v>7</v>
      </c>
      <c r="J16" s="38" t="s">
        <v>25</v>
      </c>
    </row>
    <row r="17" spans="1:10" ht="38.15" customHeight="1" x14ac:dyDescent="0.35">
      <c r="A17" s="39">
        <v>10</v>
      </c>
      <c r="B17" s="40" t="s">
        <v>26</v>
      </c>
      <c r="C17" s="7"/>
      <c r="D17" s="41" t="s">
        <v>12</v>
      </c>
      <c r="E17" s="12">
        <v>1</v>
      </c>
      <c r="F17" s="41" t="s">
        <v>27</v>
      </c>
      <c r="G17" s="11"/>
      <c r="H17" s="11">
        <f t="shared" ref="H17:H22" si="2">E17*G17</f>
        <v>0</v>
      </c>
      <c r="I17" s="28">
        <v>0.23</v>
      </c>
      <c r="J17" s="42">
        <f t="shared" ref="J17:J22" si="3">H17*(1+I17)</f>
        <v>0</v>
      </c>
    </row>
    <row r="18" spans="1:10" ht="38.15" customHeight="1" x14ac:dyDescent="0.35">
      <c r="A18" s="39">
        <v>11</v>
      </c>
      <c r="B18" s="40" t="s">
        <v>28</v>
      </c>
      <c r="C18" s="7"/>
      <c r="D18" s="41" t="s">
        <v>12</v>
      </c>
      <c r="E18" s="12">
        <v>1</v>
      </c>
      <c r="F18" s="41" t="s">
        <v>27</v>
      </c>
      <c r="G18" s="11"/>
      <c r="H18" s="11">
        <f t="shared" si="2"/>
        <v>0</v>
      </c>
      <c r="I18" s="28">
        <v>0.23</v>
      </c>
      <c r="J18" s="42">
        <f t="shared" si="3"/>
        <v>0</v>
      </c>
    </row>
    <row r="19" spans="1:10" ht="38.15" customHeight="1" x14ac:dyDescent="0.35">
      <c r="A19" s="39">
        <v>12</v>
      </c>
      <c r="B19" s="40" t="s">
        <v>29</v>
      </c>
      <c r="C19" s="7"/>
      <c r="D19" s="41" t="s">
        <v>12</v>
      </c>
      <c r="E19" s="41">
        <v>1</v>
      </c>
      <c r="F19" s="43" t="s">
        <v>27</v>
      </c>
      <c r="G19" s="11"/>
      <c r="H19" s="11">
        <f t="shared" si="2"/>
        <v>0</v>
      </c>
      <c r="I19" s="28">
        <v>0.23</v>
      </c>
      <c r="J19" s="42">
        <f t="shared" si="3"/>
        <v>0</v>
      </c>
    </row>
    <row r="20" spans="1:10" ht="38.15" customHeight="1" x14ac:dyDescent="0.35">
      <c r="A20" s="39">
        <v>13</v>
      </c>
      <c r="B20" s="40" t="s">
        <v>30</v>
      </c>
      <c r="C20" s="7"/>
      <c r="D20" s="41" t="s">
        <v>12</v>
      </c>
      <c r="E20" s="41">
        <v>1</v>
      </c>
      <c r="F20" s="43" t="s">
        <v>27</v>
      </c>
      <c r="G20" s="11"/>
      <c r="H20" s="11">
        <f t="shared" si="2"/>
        <v>0</v>
      </c>
      <c r="I20" s="28">
        <v>0.23</v>
      </c>
      <c r="J20" s="42">
        <f t="shared" si="3"/>
        <v>0</v>
      </c>
    </row>
    <row r="21" spans="1:10" ht="38.15" customHeight="1" x14ac:dyDescent="0.35">
      <c r="A21" s="39">
        <v>14</v>
      </c>
      <c r="B21" s="40" t="s">
        <v>31</v>
      </c>
      <c r="C21" s="7"/>
      <c r="D21" s="41" t="s">
        <v>12</v>
      </c>
      <c r="E21" s="41">
        <v>1</v>
      </c>
      <c r="F21" s="43" t="s">
        <v>27</v>
      </c>
      <c r="G21" s="11"/>
      <c r="H21" s="11">
        <f t="shared" si="2"/>
        <v>0</v>
      </c>
      <c r="I21" s="28">
        <v>0.23</v>
      </c>
      <c r="J21" s="42">
        <f t="shared" si="3"/>
        <v>0</v>
      </c>
    </row>
    <row r="22" spans="1:10" ht="38.15" customHeight="1" x14ac:dyDescent="0.35">
      <c r="A22" s="39">
        <v>15</v>
      </c>
      <c r="B22" s="40" t="s">
        <v>32</v>
      </c>
      <c r="C22" s="7"/>
      <c r="D22" s="41" t="s">
        <v>9</v>
      </c>
      <c r="E22" s="41">
        <v>1</v>
      </c>
      <c r="F22" s="41" t="s">
        <v>27</v>
      </c>
      <c r="G22" s="11"/>
      <c r="H22" s="11">
        <f t="shared" si="2"/>
        <v>0</v>
      </c>
      <c r="I22" s="28">
        <v>0.23</v>
      </c>
      <c r="J22" s="42">
        <f t="shared" si="3"/>
        <v>0</v>
      </c>
    </row>
    <row r="23" spans="1:10" x14ac:dyDescent="0.35">
      <c r="A23" s="5"/>
      <c r="B23" s="35" t="s">
        <v>33</v>
      </c>
      <c r="C23" s="7"/>
      <c r="D23" s="7"/>
      <c r="E23" s="30"/>
      <c r="F23" s="30"/>
      <c r="G23" s="29"/>
      <c r="H23" s="31">
        <f>SUM(H17:H22)</f>
        <v>0</v>
      </c>
      <c r="I23" s="29"/>
      <c r="J23" s="31">
        <f>SUM(J17:J22)</f>
        <v>0</v>
      </c>
    </row>
    <row r="24" spans="1:10" x14ac:dyDescent="0.35">
      <c r="A24" s="10"/>
      <c r="B24" s="13"/>
      <c r="C24" s="13"/>
      <c r="D24" s="10"/>
      <c r="E24" s="10"/>
      <c r="F24" s="10"/>
      <c r="G24" s="10"/>
      <c r="H24" s="10"/>
      <c r="I24" s="10"/>
      <c r="J24" s="10"/>
    </row>
    <row r="25" spans="1:10" ht="21" x14ac:dyDescent="0.35">
      <c r="A25" s="1"/>
      <c r="B25" s="14" t="s">
        <v>34</v>
      </c>
      <c r="C25" s="7"/>
      <c r="D25" s="15"/>
      <c r="E25" s="15"/>
      <c r="F25" s="15"/>
      <c r="G25" s="16"/>
      <c r="H25" s="9">
        <f>H13+H23</f>
        <v>0</v>
      </c>
      <c r="I25" s="16"/>
      <c r="J25" s="17">
        <f>J13+J23</f>
        <v>0</v>
      </c>
    </row>
    <row r="26" spans="1:10" ht="15.5" x14ac:dyDescent="0.35">
      <c r="B26" s="33" t="s">
        <v>35</v>
      </c>
      <c r="C26" s="33"/>
    </row>
    <row r="27" spans="1:10" ht="15.5" x14ac:dyDescent="0.35">
      <c r="B27" s="53" t="s">
        <v>36</v>
      </c>
      <c r="C27" s="53"/>
      <c r="D27" s="54"/>
      <c r="E27" s="54"/>
      <c r="F27" s="54"/>
      <c r="G27" s="54"/>
      <c r="H27" s="54"/>
      <c r="I27" s="54"/>
      <c r="J27" s="54"/>
    </row>
    <row r="28" spans="1:10" ht="15.5" x14ac:dyDescent="0.35">
      <c r="B28" s="53" t="s">
        <v>37</v>
      </c>
      <c r="C28" s="53"/>
      <c r="D28" s="54"/>
      <c r="E28" s="54"/>
      <c r="F28" s="54"/>
      <c r="G28" s="54"/>
      <c r="H28" s="54"/>
      <c r="I28" s="54"/>
      <c r="J28" s="54"/>
    </row>
    <row r="29" spans="1:10" ht="15.5" x14ac:dyDescent="0.35">
      <c r="B29" s="53" t="s">
        <v>38</v>
      </c>
      <c r="C29" s="53"/>
      <c r="D29" s="54"/>
      <c r="E29" s="54"/>
      <c r="F29" s="54"/>
      <c r="G29" s="54"/>
      <c r="H29" s="54"/>
      <c r="I29" s="54"/>
      <c r="J29" s="54"/>
    </row>
  </sheetData>
  <mergeCells count="4">
    <mergeCell ref="B27:J27"/>
    <mergeCell ref="A2:J2"/>
    <mergeCell ref="B29:J29"/>
    <mergeCell ref="B28:J2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Zając Michał</dc:creator>
  <cp:keywords/>
  <dc:description/>
  <cp:lastModifiedBy>Czarnecka Marika</cp:lastModifiedBy>
  <cp:revision/>
  <dcterms:created xsi:type="dcterms:W3CDTF">2026-09-29T14:07:46Z</dcterms:created>
  <dcterms:modified xsi:type="dcterms:W3CDTF">2026-10-16T11:35:34Z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0x01010038A3150E79D3024786F39D39C3667421</vt:lpwstr>
  </property>
  <property fmtid="{D5CDD505-2E9C-101B-9397-08002B2CF9AE}" pid="3" name="MediaServiceImageTags">
    <vt:lpwstr/>
  </property>
</Properties>
</file>