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9BAB27F1-B609-44D7-86D7-0AE54B83AEB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ularz cen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I34" i="1"/>
  <c r="I33" i="1"/>
  <c r="H34" i="1"/>
  <c r="H31" i="1"/>
  <c r="J31" i="1" s="1"/>
  <c r="I31" i="1"/>
  <c r="I37" i="1"/>
  <c r="I16" i="1"/>
  <c r="I35" i="1"/>
  <c r="I32" i="1"/>
  <c r="I30" i="1"/>
  <c r="I29" i="1"/>
  <c r="I28" i="1"/>
  <c r="I27" i="1"/>
  <c r="H35" i="1"/>
  <c r="J35" i="1" s="1"/>
  <c r="H33" i="1"/>
  <c r="J33" i="1" s="1"/>
  <c r="H32" i="1"/>
  <c r="J32" i="1" s="1"/>
  <c r="H30" i="1"/>
  <c r="J30" i="1" s="1"/>
  <c r="H29" i="1"/>
  <c r="J29" i="1" s="1"/>
  <c r="H28" i="1"/>
  <c r="J28" i="1" s="1"/>
  <c r="H27" i="1"/>
  <c r="J27" i="1" s="1"/>
  <c r="I14" i="1"/>
  <c r="I13" i="1"/>
  <c r="I12" i="1"/>
  <c r="I11" i="1"/>
  <c r="I10" i="1"/>
  <c r="I9" i="1"/>
  <c r="I8" i="1"/>
  <c r="I7" i="1"/>
  <c r="J14" i="1"/>
  <c r="J13" i="1"/>
  <c r="J12" i="1"/>
  <c r="J11" i="1"/>
  <c r="J10" i="1"/>
  <c r="J9" i="1"/>
  <c r="J8" i="1"/>
  <c r="J7" i="1"/>
  <c r="I36" i="1" l="1"/>
  <c r="I38" i="1" s="1"/>
  <c r="J36" i="1"/>
  <c r="J38" i="1" s="1"/>
  <c r="I15" i="1"/>
  <c r="I17" i="1" s="1"/>
  <c r="J15" i="1"/>
  <c r="J17" i="1" s="1"/>
</calcChain>
</file>

<file path=xl/sharedStrings.xml><?xml version="1.0" encoding="utf-8"?>
<sst xmlns="http://schemas.openxmlformats.org/spreadsheetml/2006/main" count="71" uniqueCount="36">
  <si>
    <t>Lp.</t>
  </si>
  <si>
    <t>Przedmiot zamówienia</t>
  </si>
  <si>
    <t>szt.</t>
  </si>
  <si>
    <t>jm.</t>
  </si>
  <si>
    <t>Usuwanie awarii</t>
  </si>
  <si>
    <t>rbh</t>
  </si>
  <si>
    <t>* Proszę o uzupełnienie żółtych pól</t>
  </si>
  <si>
    <t>kg</t>
  </si>
  <si>
    <t>Czynnik chłodniczy R410a</t>
  </si>
  <si>
    <t>Cena jednostkowa netto w zł za 1 przegląd/1rbh/1 kg*</t>
  </si>
  <si>
    <t>Cena  jednostkowa brutto w zł za 1 przegląd/ 1rbh/1kg *</t>
  </si>
  <si>
    <t>* rbh- roboczogodzina</t>
  </si>
  <si>
    <t>TABELKA 1</t>
  </si>
  <si>
    <t>Przegląd centrali klimatyzacyjnej</t>
  </si>
  <si>
    <t>Ilość urządzeń</t>
  </si>
  <si>
    <t>X</t>
  </si>
  <si>
    <t>TABELKA 2</t>
  </si>
  <si>
    <t>Zamówienie opcjonalne</t>
  </si>
  <si>
    <t>Zamówienie podstawowe</t>
  </si>
  <si>
    <t>Razem:</t>
  </si>
  <si>
    <t>Suma:</t>
  </si>
  <si>
    <t>Części zamienne (kwota przeznaczona przez Zamawiającego)</t>
  </si>
  <si>
    <t xml:space="preserve"> Całkowita wartość brutto w zł (kol. 3x kol.4x kol.6)</t>
  </si>
  <si>
    <t>Całkowita wartość netto w zł  (kol.3 x kol.4 x kol.5)</t>
  </si>
  <si>
    <t xml:space="preserve"> Całkowita wartość brutto w zł (kol. 3x kol.4 x kol.6)</t>
  </si>
  <si>
    <t>Przegląd - wymiana filtrów w centrali wentylacyjnej</t>
  </si>
  <si>
    <t>Przegląd i regulacja układu centrali wentylacyjnej</t>
  </si>
  <si>
    <t>Przegląd urządzeń klimatyzacyjnych (jednostki wewnętrzne i zewnętrzne) na parterze</t>
  </si>
  <si>
    <t>Przegląd urządzeń klimatyzacyjnych (jednostki wewnętrzne i zewnętrzne) na pietrze 1</t>
  </si>
  <si>
    <t>Przegląd urządzeń klimatyzacyjnych (jednostki wewnętrzne i zewnętrzne) na pietrze 2</t>
  </si>
  <si>
    <t xml:space="preserve">Liczba przeglądów/rbh/kg </t>
  </si>
  <si>
    <t>Liczba przeglądów/rbh/kg</t>
  </si>
  <si>
    <t>Przegląd urządzeń klimatyzacyjnych (jednostki wewnętrzne i zewnętrzne) na piętrze 3</t>
  </si>
  <si>
    <t xml:space="preserve">szt. </t>
  </si>
  <si>
    <t>x</t>
  </si>
  <si>
    <t>Załącznik nr 1 do Formularza ofertowego _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</si>
</sst>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2">
    <xf numFmtId="0" fontId="0" fillId="0" borderId="0" xfId="0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/>
    </xf>
    <xf numFmtId="0" fontId="9" fillId="0" borderId="0" xfId="0" applyFont="1"/>
    <xf numFmtId="44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9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7" borderId="0" xfId="0" applyFill="1"/>
    <xf numFmtId="0" fontId="12" fillId="7" borderId="1" xfId="0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 wrapText="1"/>
    </xf>
    <xf numFmtId="44" fontId="5" fillId="8" borderId="1" xfId="1" applyFont="1" applyFill="1" applyBorder="1" applyAlignment="1">
      <alignment horizontal="center" vertical="center"/>
    </xf>
    <xf numFmtId="44" fontId="9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right" vertical="center" wrapText="1"/>
    </xf>
    <xf numFmtId="0" fontId="9" fillId="5" borderId="6" xfId="0" applyFont="1" applyFill="1" applyBorder="1" applyAlignment="1">
      <alignment horizontal="right" vertical="center" wrapText="1"/>
    </xf>
    <xf numFmtId="0" fontId="9" fillId="5" borderId="3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9" fillId="6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0" fillId="0" borderId="0" xfId="0"/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0"/>
  <sheetViews>
    <sheetView tabSelected="1" topLeftCell="A27" zoomScale="80" zoomScaleNormal="80" workbookViewId="0">
      <selection activeCell="K37" sqref="K37"/>
    </sheetView>
  </sheetViews>
  <sheetFormatPr defaultRowHeight="14.5" x14ac:dyDescent="0.35"/>
  <cols>
    <col min="1" max="1" width="3.54296875" customWidth="1"/>
    <col min="2" max="2" width="4.26953125" bestFit="1" customWidth="1"/>
    <col min="3" max="3" width="55.7265625" customWidth="1"/>
    <col min="4" max="4" width="17.7265625" customWidth="1"/>
    <col min="5" max="6" width="15.54296875" customWidth="1"/>
    <col min="7" max="7" width="20.26953125" customWidth="1"/>
    <col min="8" max="8" width="20.54296875" customWidth="1"/>
    <col min="9" max="9" width="16.7265625" bestFit="1" customWidth="1"/>
    <col min="10" max="10" width="18.453125" customWidth="1"/>
    <col min="13" max="13" width="12.26953125" customWidth="1"/>
  </cols>
  <sheetData>
    <row r="1" spans="2:10" x14ac:dyDescent="0.35">
      <c r="H1" s="39"/>
      <c r="I1" s="39"/>
      <c r="J1" s="39"/>
    </row>
    <row r="2" spans="2:10" ht="39.75" customHeight="1" x14ac:dyDescent="0.35">
      <c r="B2" s="41" t="s">
        <v>35</v>
      </c>
      <c r="C2" s="41"/>
      <c r="D2" s="42"/>
      <c r="E2" s="42"/>
      <c r="F2" s="42"/>
      <c r="G2" s="42"/>
      <c r="H2" s="42"/>
      <c r="I2" s="42"/>
      <c r="J2" s="42"/>
    </row>
    <row r="3" spans="2:10" ht="36" customHeight="1" x14ac:dyDescent="0.45">
      <c r="B3" s="45" t="s">
        <v>18</v>
      </c>
      <c r="C3" s="46"/>
      <c r="E3" s="10"/>
      <c r="F3" s="10"/>
      <c r="G3" s="11"/>
      <c r="H3" s="11"/>
      <c r="I3" s="26"/>
    </row>
    <row r="4" spans="2:10" ht="26.25" customHeight="1" x14ac:dyDescent="0.35">
      <c r="B4" s="40" t="s">
        <v>12</v>
      </c>
      <c r="C4" s="40"/>
    </row>
    <row r="5" spans="2:10" ht="65.25" customHeight="1" x14ac:dyDescent="0.35">
      <c r="B5" s="12" t="s">
        <v>0</v>
      </c>
      <c r="C5" s="12" t="s">
        <v>1</v>
      </c>
      <c r="D5" s="12" t="s">
        <v>3</v>
      </c>
      <c r="E5" s="14" t="s">
        <v>14</v>
      </c>
      <c r="F5" s="14" t="s">
        <v>31</v>
      </c>
      <c r="G5" s="12" t="s">
        <v>9</v>
      </c>
      <c r="H5" s="12" t="s">
        <v>10</v>
      </c>
      <c r="I5" s="12" t="s">
        <v>23</v>
      </c>
      <c r="J5" s="12" t="s">
        <v>24</v>
      </c>
    </row>
    <row r="6" spans="2:10" x14ac:dyDescent="0.35">
      <c r="B6" s="13"/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</row>
    <row r="7" spans="2:10" ht="21" customHeight="1" x14ac:dyDescent="0.35">
      <c r="B7" s="13">
        <v>1</v>
      </c>
      <c r="C7" s="4" t="s">
        <v>13</v>
      </c>
      <c r="D7" s="5" t="s">
        <v>2</v>
      </c>
      <c r="E7" s="9">
        <v>1</v>
      </c>
      <c r="F7" s="27">
        <v>1</v>
      </c>
      <c r="G7" s="22"/>
      <c r="H7" s="24"/>
      <c r="I7" s="6">
        <f t="shared" ref="I7:I12" si="0">G7*F7*E7</f>
        <v>0</v>
      </c>
      <c r="J7" s="6">
        <f t="shared" ref="J7:J12" si="1">H7*F7*E7</f>
        <v>0</v>
      </c>
    </row>
    <row r="8" spans="2:10" ht="50.25" customHeight="1" x14ac:dyDescent="0.35">
      <c r="B8" s="13">
        <v>2</v>
      </c>
      <c r="C8" s="4" t="s">
        <v>27</v>
      </c>
      <c r="D8" s="21" t="s">
        <v>2</v>
      </c>
      <c r="E8" s="9">
        <v>4</v>
      </c>
      <c r="F8" s="27">
        <v>2</v>
      </c>
      <c r="G8" s="22"/>
      <c r="H8" s="24"/>
      <c r="I8" s="6">
        <f t="shared" si="0"/>
        <v>0</v>
      </c>
      <c r="J8" s="6">
        <f t="shared" si="1"/>
        <v>0</v>
      </c>
    </row>
    <row r="9" spans="2:10" ht="34.15" customHeight="1" x14ac:dyDescent="0.35">
      <c r="B9" s="13">
        <v>3</v>
      </c>
      <c r="C9" s="4" t="s">
        <v>28</v>
      </c>
      <c r="D9" s="5" t="s">
        <v>2</v>
      </c>
      <c r="E9" s="9">
        <v>43</v>
      </c>
      <c r="F9" s="27">
        <v>2</v>
      </c>
      <c r="G9" s="22"/>
      <c r="H9" s="24"/>
      <c r="I9" s="6">
        <f t="shared" si="0"/>
        <v>0</v>
      </c>
      <c r="J9" s="6">
        <f t="shared" si="1"/>
        <v>0</v>
      </c>
    </row>
    <row r="10" spans="2:10" ht="39.75" customHeight="1" x14ac:dyDescent="0.35">
      <c r="B10" s="13">
        <v>4</v>
      </c>
      <c r="C10" s="4" t="s">
        <v>29</v>
      </c>
      <c r="D10" s="21" t="s">
        <v>2</v>
      </c>
      <c r="E10" s="9">
        <v>58</v>
      </c>
      <c r="F10" s="27">
        <v>2</v>
      </c>
      <c r="G10" s="22"/>
      <c r="H10" s="24"/>
      <c r="I10" s="6">
        <f t="shared" si="0"/>
        <v>0</v>
      </c>
      <c r="J10" s="6">
        <f t="shared" si="1"/>
        <v>0</v>
      </c>
    </row>
    <row r="11" spans="2:10" ht="31.5" customHeight="1" x14ac:dyDescent="0.35">
      <c r="B11" s="13">
        <v>5</v>
      </c>
      <c r="C11" s="4" t="s">
        <v>25</v>
      </c>
      <c r="D11" s="25" t="s">
        <v>2</v>
      </c>
      <c r="E11" s="9">
        <v>1</v>
      </c>
      <c r="F11" s="27">
        <v>2</v>
      </c>
      <c r="G11" s="22"/>
      <c r="H11" s="24"/>
      <c r="I11" s="6">
        <f t="shared" si="0"/>
        <v>0</v>
      </c>
      <c r="J11" s="6">
        <f t="shared" si="1"/>
        <v>0</v>
      </c>
    </row>
    <row r="12" spans="2:10" ht="24" customHeight="1" x14ac:dyDescent="0.35">
      <c r="B12" s="13">
        <v>6</v>
      </c>
      <c r="C12" s="4" t="s">
        <v>26</v>
      </c>
      <c r="D12" s="20" t="s">
        <v>2</v>
      </c>
      <c r="E12" s="9">
        <v>1</v>
      </c>
      <c r="F12" s="27">
        <v>1</v>
      </c>
      <c r="G12" s="22"/>
      <c r="H12" s="24"/>
      <c r="I12" s="6">
        <f t="shared" si="0"/>
        <v>0</v>
      </c>
      <c r="J12" s="6">
        <f t="shared" si="1"/>
        <v>0</v>
      </c>
    </row>
    <row r="13" spans="2:10" ht="29.5" customHeight="1" x14ac:dyDescent="0.35">
      <c r="B13" s="13">
        <v>7</v>
      </c>
      <c r="C13" s="4" t="s">
        <v>4</v>
      </c>
      <c r="D13" s="3" t="s">
        <v>5</v>
      </c>
      <c r="E13" s="9" t="s">
        <v>15</v>
      </c>
      <c r="F13" s="9">
        <v>30</v>
      </c>
      <c r="G13" s="23"/>
      <c r="H13" s="24"/>
      <c r="I13" s="6">
        <f>G13*F13</f>
        <v>0</v>
      </c>
      <c r="J13" s="6">
        <f>H13*F13</f>
        <v>0</v>
      </c>
    </row>
    <row r="14" spans="2:10" ht="33" customHeight="1" x14ac:dyDescent="0.35">
      <c r="B14" s="13">
        <v>8</v>
      </c>
      <c r="C14" s="4" t="s">
        <v>8</v>
      </c>
      <c r="D14" s="3" t="s">
        <v>7</v>
      </c>
      <c r="E14" s="9" t="s">
        <v>15</v>
      </c>
      <c r="F14" s="9">
        <v>10</v>
      </c>
      <c r="G14" s="23"/>
      <c r="H14" s="24"/>
      <c r="I14" s="6">
        <f>G14*F14</f>
        <v>0</v>
      </c>
      <c r="J14" s="6">
        <f>H14*F14</f>
        <v>0</v>
      </c>
    </row>
    <row r="15" spans="2:10" ht="24" customHeight="1" x14ac:dyDescent="0.35">
      <c r="B15" s="13"/>
      <c r="C15" s="36" t="s">
        <v>19</v>
      </c>
      <c r="D15" s="37"/>
      <c r="E15" s="37"/>
      <c r="F15" s="37"/>
      <c r="G15" s="37"/>
      <c r="H15" s="38"/>
      <c r="I15" s="28">
        <f>SUM(I7:I14)</f>
        <v>0</v>
      </c>
      <c r="J15" s="28">
        <f>SUM(J7:J14)</f>
        <v>0</v>
      </c>
    </row>
    <row r="16" spans="2:10" ht="24" customHeight="1" x14ac:dyDescent="0.35">
      <c r="B16" s="13"/>
      <c r="C16" s="31" t="s">
        <v>21</v>
      </c>
      <c r="D16" s="49"/>
      <c r="E16" s="50"/>
      <c r="F16" s="50"/>
      <c r="G16" s="50"/>
      <c r="H16" s="51"/>
      <c r="I16" s="32">
        <f>J16/1.23</f>
        <v>5691.0569105691056</v>
      </c>
      <c r="J16" s="32">
        <v>7000</v>
      </c>
    </row>
    <row r="17" spans="2:13" ht="30" customHeight="1" x14ac:dyDescent="0.35">
      <c r="B17" s="16"/>
      <c r="C17" s="17" t="s">
        <v>6</v>
      </c>
      <c r="D17" s="19"/>
      <c r="E17" s="19"/>
      <c r="F17" s="19"/>
      <c r="G17" s="16"/>
      <c r="H17" s="30" t="s">
        <v>20</v>
      </c>
      <c r="I17" s="33">
        <f>I15+I16</f>
        <v>5691.0569105691056</v>
      </c>
      <c r="J17" s="33">
        <f>J15+J16</f>
        <v>7000</v>
      </c>
      <c r="M17" s="8"/>
    </row>
    <row r="18" spans="2:13" x14ac:dyDescent="0.35">
      <c r="B18" s="2"/>
      <c r="C18" s="18" t="s">
        <v>11</v>
      </c>
      <c r="D18" s="19"/>
      <c r="E18" s="19"/>
      <c r="F18" s="19"/>
      <c r="G18" s="1"/>
      <c r="I18" s="8"/>
    </row>
    <row r="19" spans="2:13" x14ac:dyDescent="0.35">
      <c r="B19" s="2"/>
      <c r="G19" s="1"/>
    </row>
    <row r="22" spans="2:13" ht="18.5" x14ac:dyDescent="0.45">
      <c r="B22" s="43"/>
      <c r="C22" s="44"/>
      <c r="F22" s="10"/>
      <c r="G22" s="7"/>
    </row>
    <row r="23" spans="2:13" ht="28.5" customHeight="1" x14ac:dyDescent="0.35">
      <c r="B23" s="47" t="s">
        <v>17</v>
      </c>
      <c r="C23" s="48"/>
      <c r="G23" s="26"/>
    </row>
    <row r="24" spans="2:13" ht="27" customHeight="1" x14ac:dyDescent="0.35">
      <c r="B24" s="40" t="s">
        <v>16</v>
      </c>
      <c r="C24" s="40"/>
    </row>
    <row r="25" spans="2:13" ht="43.5" x14ac:dyDescent="0.35">
      <c r="B25" s="12" t="s">
        <v>0</v>
      </c>
      <c r="C25" s="12" t="s">
        <v>1</v>
      </c>
      <c r="D25" s="12" t="s">
        <v>3</v>
      </c>
      <c r="E25" s="14" t="s">
        <v>14</v>
      </c>
      <c r="F25" s="14" t="s">
        <v>30</v>
      </c>
      <c r="G25" s="12" t="s">
        <v>9</v>
      </c>
      <c r="H25" s="12" t="s">
        <v>10</v>
      </c>
      <c r="I25" s="12" t="s">
        <v>23</v>
      </c>
      <c r="J25" s="12" t="s">
        <v>22</v>
      </c>
    </row>
    <row r="26" spans="2:13" x14ac:dyDescent="0.35">
      <c r="B26" s="13"/>
      <c r="C26" s="15">
        <v>1</v>
      </c>
      <c r="D26" s="15">
        <v>2</v>
      </c>
      <c r="E26" s="15">
        <v>3</v>
      </c>
      <c r="F26" s="15">
        <v>4</v>
      </c>
      <c r="G26" s="15">
        <v>5</v>
      </c>
      <c r="H26" s="15">
        <v>6</v>
      </c>
      <c r="I26" s="15">
        <v>7</v>
      </c>
      <c r="J26" s="15">
        <v>8</v>
      </c>
    </row>
    <row r="27" spans="2:13" ht="21.75" customHeight="1" x14ac:dyDescent="0.35">
      <c r="B27" s="13">
        <v>1</v>
      </c>
      <c r="C27" s="4" t="s">
        <v>13</v>
      </c>
      <c r="D27" s="5" t="s">
        <v>2</v>
      </c>
      <c r="E27" s="9">
        <v>1</v>
      </c>
      <c r="F27" s="27">
        <v>1</v>
      </c>
      <c r="G27" s="22"/>
      <c r="H27" s="24">
        <f t="shared" ref="H27:H35" si="2">G27*1.23</f>
        <v>0</v>
      </c>
      <c r="I27" s="6">
        <f t="shared" ref="I27:I33" si="3">G27*F27*E27</f>
        <v>0</v>
      </c>
      <c r="J27" s="6">
        <f t="shared" ref="J27:J33" si="4">H27*F27*E27</f>
        <v>0</v>
      </c>
    </row>
    <row r="28" spans="2:13" ht="37.9" customHeight="1" x14ac:dyDescent="0.35">
      <c r="B28" s="13">
        <v>2</v>
      </c>
      <c r="C28" s="4" t="s">
        <v>27</v>
      </c>
      <c r="D28" s="21" t="s">
        <v>2</v>
      </c>
      <c r="E28" s="9">
        <v>4</v>
      </c>
      <c r="F28" s="27">
        <v>2</v>
      </c>
      <c r="G28" s="22"/>
      <c r="H28" s="24">
        <f t="shared" si="2"/>
        <v>0</v>
      </c>
      <c r="I28" s="6">
        <f t="shared" si="3"/>
        <v>0</v>
      </c>
      <c r="J28" s="6">
        <f t="shared" si="4"/>
        <v>0</v>
      </c>
    </row>
    <row r="29" spans="2:13" ht="36" customHeight="1" x14ac:dyDescent="0.35">
      <c r="B29" s="13">
        <v>3</v>
      </c>
      <c r="C29" s="4" t="s">
        <v>28</v>
      </c>
      <c r="D29" s="5" t="s">
        <v>2</v>
      </c>
      <c r="E29" s="9">
        <v>43</v>
      </c>
      <c r="F29" s="27">
        <v>2</v>
      </c>
      <c r="G29" s="22"/>
      <c r="H29" s="24">
        <f t="shared" si="2"/>
        <v>0</v>
      </c>
      <c r="I29" s="6">
        <f t="shared" si="3"/>
        <v>0</v>
      </c>
      <c r="J29" s="6">
        <f t="shared" si="4"/>
        <v>0</v>
      </c>
    </row>
    <row r="30" spans="2:13" ht="37.9" customHeight="1" x14ac:dyDescent="0.35">
      <c r="B30" s="13">
        <v>4</v>
      </c>
      <c r="C30" s="4" t="s">
        <v>29</v>
      </c>
      <c r="D30" s="21" t="s">
        <v>2</v>
      </c>
      <c r="E30" s="9">
        <v>58</v>
      </c>
      <c r="F30" s="27">
        <v>2</v>
      </c>
      <c r="G30" s="22"/>
      <c r="H30" s="24">
        <f t="shared" si="2"/>
        <v>0</v>
      </c>
      <c r="I30" s="6">
        <f t="shared" si="3"/>
        <v>0</v>
      </c>
      <c r="J30" s="6">
        <f t="shared" si="4"/>
        <v>0</v>
      </c>
    </row>
    <row r="31" spans="2:13" ht="37.9" customHeight="1" x14ac:dyDescent="0.35">
      <c r="B31" s="13">
        <v>5</v>
      </c>
      <c r="C31" s="4" t="s">
        <v>32</v>
      </c>
      <c r="D31" s="34" t="s">
        <v>33</v>
      </c>
      <c r="E31" s="9">
        <v>44</v>
      </c>
      <c r="F31" s="27">
        <v>2</v>
      </c>
      <c r="G31" s="22"/>
      <c r="H31" s="24">
        <f t="shared" si="2"/>
        <v>0</v>
      </c>
      <c r="I31" s="6">
        <f t="shared" si="3"/>
        <v>0</v>
      </c>
      <c r="J31" s="6">
        <f t="shared" si="4"/>
        <v>0</v>
      </c>
    </row>
    <row r="32" spans="2:13" ht="22.5" customHeight="1" x14ac:dyDescent="0.35">
      <c r="B32" s="13">
        <v>6</v>
      </c>
      <c r="C32" s="4" t="s">
        <v>25</v>
      </c>
      <c r="D32" s="25" t="s">
        <v>2</v>
      </c>
      <c r="E32" s="9">
        <v>1</v>
      </c>
      <c r="F32" s="27">
        <v>2</v>
      </c>
      <c r="G32" s="22"/>
      <c r="H32" s="24">
        <f t="shared" si="2"/>
        <v>0</v>
      </c>
      <c r="I32" s="6">
        <f t="shared" si="3"/>
        <v>0</v>
      </c>
      <c r="J32" s="6">
        <f t="shared" si="4"/>
        <v>0</v>
      </c>
    </row>
    <row r="33" spans="2:10" ht="24.75" customHeight="1" x14ac:dyDescent="0.35">
      <c r="B33" s="13">
        <v>7</v>
      </c>
      <c r="C33" s="4" t="s">
        <v>26</v>
      </c>
      <c r="D33" s="20" t="s">
        <v>2</v>
      </c>
      <c r="E33" s="9">
        <v>1</v>
      </c>
      <c r="F33" s="27">
        <v>1</v>
      </c>
      <c r="G33" s="22"/>
      <c r="H33" s="24">
        <f t="shared" si="2"/>
        <v>0</v>
      </c>
      <c r="I33" s="6">
        <f t="shared" si="3"/>
        <v>0</v>
      </c>
      <c r="J33" s="6">
        <f t="shared" si="4"/>
        <v>0</v>
      </c>
    </row>
    <row r="34" spans="2:10" ht="24.75" customHeight="1" x14ac:dyDescent="0.35">
      <c r="B34" s="13">
        <v>8</v>
      </c>
      <c r="C34" s="4" t="s">
        <v>4</v>
      </c>
      <c r="D34" s="34" t="s">
        <v>5</v>
      </c>
      <c r="E34" s="9" t="s">
        <v>34</v>
      </c>
      <c r="F34" s="27">
        <v>34</v>
      </c>
      <c r="G34" s="22"/>
      <c r="H34" s="24">
        <f t="shared" si="2"/>
        <v>0</v>
      </c>
      <c r="I34" s="6">
        <f>G34*F34</f>
        <v>0</v>
      </c>
      <c r="J34" s="6">
        <f>F34*H34</f>
        <v>0</v>
      </c>
    </row>
    <row r="35" spans="2:10" ht="22.9" customHeight="1" x14ac:dyDescent="0.35">
      <c r="B35" s="13">
        <v>9</v>
      </c>
      <c r="C35" s="4" t="s">
        <v>8</v>
      </c>
      <c r="D35" s="3" t="s">
        <v>7</v>
      </c>
      <c r="E35" s="9" t="s">
        <v>15</v>
      </c>
      <c r="F35" s="9">
        <v>5</v>
      </c>
      <c r="G35" s="23"/>
      <c r="H35" s="24">
        <f t="shared" si="2"/>
        <v>0</v>
      </c>
      <c r="I35" s="6">
        <f>G35*F35</f>
        <v>0</v>
      </c>
      <c r="J35" s="6">
        <f>H35*F35</f>
        <v>0</v>
      </c>
    </row>
    <row r="36" spans="2:10" ht="20.5" customHeight="1" x14ac:dyDescent="0.35">
      <c r="B36" s="13"/>
      <c r="C36" s="36" t="s">
        <v>19</v>
      </c>
      <c r="D36" s="37"/>
      <c r="E36" s="37"/>
      <c r="F36" s="37"/>
      <c r="G36" s="37"/>
      <c r="H36" s="38"/>
      <c r="I36" s="28">
        <f>SUM(I27:I35)</f>
        <v>0</v>
      </c>
      <c r="J36" s="28">
        <f>SUM(J27:J35)</f>
        <v>0</v>
      </c>
    </row>
    <row r="37" spans="2:10" ht="28.9" customHeight="1" x14ac:dyDescent="0.35">
      <c r="B37" s="13"/>
      <c r="C37" s="31" t="s">
        <v>21</v>
      </c>
      <c r="D37" s="35"/>
      <c r="E37" s="35"/>
      <c r="F37" s="35"/>
      <c r="G37" s="35"/>
      <c r="H37" s="35"/>
      <c r="I37" s="32">
        <f>J37/1.23</f>
        <v>7317.0731707317073</v>
      </c>
      <c r="J37" s="32">
        <v>9000</v>
      </c>
    </row>
    <row r="38" spans="2:10" ht="22.9" customHeight="1" x14ac:dyDescent="0.35">
      <c r="B38" s="16"/>
      <c r="C38" s="17" t="s">
        <v>6</v>
      </c>
      <c r="D38" s="19"/>
      <c r="E38" s="19"/>
      <c r="F38" s="19"/>
      <c r="G38" s="16"/>
      <c r="H38" s="30" t="s">
        <v>20</v>
      </c>
      <c r="I38" s="33">
        <f>I36+I37</f>
        <v>7317.0731707317073</v>
      </c>
      <c r="J38" s="33">
        <f>J36+J37</f>
        <v>9000</v>
      </c>
    </row>
    <row r="39" spans="2:10" x14ac:dyDescent="0.35">
      <c r="B39" s="2"/>
      <c r="C39" s="18" t="s">
        <v>11</v>
      </c>
      <c r="D39" s="19"/>
      <c r="E39" s="19"/>
      <c r="F39" s="19"/>
      <c r="G39" s="29"/>
      <c r="I39" s="8"/>
    </row>
    <row r="40" spans="2:10" x14ac:dyDescent="0.35">
      <c r="B40" s="2"/>
      <c r="G40" s="1"/>
    </row>
  </sheetData>
  <mergeCells count="11">
    <mergeCell ref="D37:H37"/>
    <mergeCell ref="C36:H36"/>
    <mergeCell ref="H1:J1"/>
    <mergeCell ref="B4:C4"/>
    <mergeCell ref="B24:C24"/>
    <mergeCell ref="C15:H15"/>
    <mergeCell ref="B2:J2"/>
    <mergeCell ref="B22:C22"/>
    <mergeCell ref="B3:C3"/>
    <mergeCell ref="B23:C23"/>
    <mergeCell ref="D16:H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CENTRUM\s.pisinska</Osoba>
    <NazwaPliku xmlns="F60F55B9-AC12-46BD-85CA-E0578CFCB3C7">Zał. 2 Formularz szacunkowy.xlsx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A704C5-5301-4848-B0D1-AADA26DE1E4D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F60F55B9-AC12-46BD-85CA-E0578CFCB3C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B1E6189-0D05-4B84-8B39-F6997B4DC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2026-06-08T12:05:31Z</dcterms:modified>
</cp:coreProperties>
</file>