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\wzp$\Postępowania 2026\Postępowania poniżej 170 tys. zł\149. zakup mebli\do publikacji\"/>
    </mc:Choice>
  </mc:AlternateContent>
  <xr:revisionPtr revIDLastSave="0" documentId="8_{9F1168F6-74D4-48B7-94B0-F916A70D63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wycena meble i wypos." sheetId="5" r:id="rId1"/>
  </sheets>
  <definedNames>
    <definedName name="_xlnm.Print_Area" localSheetId="0">'wycena meble i wypos.'!$A$1:$H$10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5" l="1"/>
  <c r="H5" i="5"/>
  <c r="H4" i="5"/>
  <c r="H6" i="5"/>
  <c r="F6" i="5"/>
  <c r="F7" i="5"/>
  <c r="F8" i="5"/>
  <c r="F9" i="5"/>
  <c r="F10" i="5"/>
  <c r="F5" i="5"/>
  <c r="H7" i="5"/>
  <c r="H8" i="5"/>
  <c r="H9" i="5"/>
  <c r="H10" i="5"/>
  <c r="H11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<sst xmlns="http://schemas.openxmlformats.org/spreadsheetml/2006/main" count="19" uniqueCount="19">
  <si>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LP</t>
  </si>
  <si>
    <t>ILOŚĆ</t>
  </si>
  <si>
    <t>NAZWA</t>
  </si>
  <si>
    <t>ZDJĘCIE POGLĄDOWE</t>
  </si>
  <si>
    <t>WARTOŚĆ BRUTTO</t>
  </si>
  <si>
    <t>CENA JEDNOSTKOWA BRUTTO</t>
  </si>
  <si>
    <t>Szafa aktowa metalowa</t>
  </si>
  <si>
    <t xml:space="preserve">Wieszak stojący z  miejscem na parasole </t>
  </si>
  <si>
    <t>Szafa metalowa do przechowywania wartości, dokumentów niejawnych</t>
  </si>
  <si>
    <t>Krzesło obrotowe z zagłówkiem</t>
  </si>
  <si>
    <t xml:space="preserve">Fotel obrotowy gabinetowy </t>
  </si>
  <si>
    <r>
      <t xml:space="preserve">Ścianka działowa </t>
    </r>
    <r>
      <rPr>
        <b/>
        <u/>
        <sz val="11"/>
        <color theme="1"/>
        <rFont val="Calibri"/>
        <family val="2"/>
        <charset val="238"/>
        <scheme val="minor"/>
      </rPr>
      <t xml:space="preserve">akustyczna </t>
    </r>
    <r>
      <rPr>
        <b/>
        <sz val="11"/>
        <color theme="1"/>
        <rFont val="Calibri"/>
        <family val="2"/>
        <charset val="238"/>
        <scheme val="minor"/>
      </rPr>
      <t xml:space="preserve">z tablicą suchościeralną </t>
    </r>
  </si>
  <si>
    <t xml:space="preserve">Ścianka działowa  z tablicą suchościeralną </t>
  </si>
  <si>
    <t xml:space="preserve"> zamówienie gwarantowane</t>
  </si>
  <si>
    <t>RAZEM</t>
  </si>
  <si>
    <t>CENA JEDNOSTKOWA NETTO</t>
  </si>
  <si>
    <t>WARTOŚĆ NETTO</t>
  </si>
  <si>
    <t>Formularz wyceny</t>
  </si>
  <si>
    <t>Załącznik nr 1 do Formularza ofertowego-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</si>
</sst>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164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vertical="center" wrapText="1"/>
    </xf>
    <xf numFmtId="0" fontId="5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1097643</xdr:colOff>
      <xdr:row>5</xdr:row>
      <xdr:rowOff>0</xdr:rowOff>
    </xdr:from>
    <xdr:to>
      <xdr:col>2</xdr:col>
      <xdr:colOff>2181014</xdr:colOff>
      <xdr:row>5</xdr:row>
      <xdr:rowOff>1183412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3E6C61A-14C5-4E9E-B520-D1F07AD33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818" t="14005" r="32775" b="13484"/>
        <a:stretch/>
      </xdr:blipFill>
      <xdr:spPr>
        <a:xfrm>
          <a:off x="3456214" y="13258303"/>
          <a:ext cx="1086546" cy="11834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304800</xdr:rowOff>
    </xdr:to>
    <xdr:sp macro="" textlink="">
      <xdr:nvSpPr>
        <xdr:cNvPr id="17" name="AutoShape 10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75091A59-2E3A-4412-812B-33A0CCBFCF97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304800</xdr:rowOff>
    </xdr:to>
    <xdr:sp macro="" textlink="">
      <xdr:nvSpPr>
        <xdr:cNvPr id="18" name="AutoShape 11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17A2D36F-F09B-48CE-9E59-7ED3FB72AC86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934356</xdr:colOff>
      <xdr:row>4</xdr:row>
      <xdr:rowOff>127000</xdr:rowOff>
    </xdr:from>
    <xdr:to>
      <xdr:col>2</xdr:col>
      <xdr:colOff>2077357</xdr:colOff>
      <xdr:row>4</xdr:row>
      <xdr:rowOff>1307630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759B2040-CF9E-4828-8A5C-F23D1BA7D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856" y="8799286"/>
          <a:ext cx="1143001" cy="117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879930</xdr:colOff>
      <xdr:row>5</xdr:row>
      <xdr:rowOff>0</xdr:rowOff>
    </xdr:from>
    <xdr:to>
      <xdr:col>2</xdr:col>
      <xdr:colOff>2249714</xdr:colOff>
      <xdr:row>5</xdr:row>
      <xdr:rowOff>1154340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EC2906E7-045C-4B1B-A153-0FE85C42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1" y="11829142"/>
          <a:ext cx="1369784" cy="1157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371930</xdr:colOff>
      <xdr:row>5</xdr:row>
      <xdr:rowOff>117929</xdr:rowOff>
    </xdr:from>
    <xdr:to>
      <xdr:col>2</xdr:col>
      <xdr:colOff>1248683</xdr:colOff>
      <xdr:row>5</xdr:row>
      <xdr:rowOff>1221919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46799A9C-EB31-440C-8F19-90DB859D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30" y="14559643"/>
          <a:ext cx="879928" cy="110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1216148</xdr:colOff>
      <xdr:row>5</xdr:row>
      <xdr:rowOff>99787</xdr:rowOff>
    </xdr:from>
    <xdr:to>
      <xdr:col>2</xdr:col>
      <xdr:colOff>2124748</xdr:colOff>
      <xdr:row>5</xdr:row>
      <xdr:rowOff>1284968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D7FC81C9-C820-43F3-BD68-156F4D43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3505" y="14541501"/>
          <a:ext cx="911775" cy="1188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562428</xdr:colOff>
      <xdr:row>6</xdr:row>
      <xdr:rowOff>163286</xdr:rowOff>
    </xdr:from>
    <xdr:to>
      <xdr:col>2</xdr:col>
      <xdr:colOff>1768930</xdr:colOff>
      <xdr:row>6</xdr:row>
      <xdr:rowOff>1369788</xdr:rowOff>
    </xdr:to>
    <xdr:pic>
      <xdr:nvPicPr>
        <xdr:cNvPr id="7" name="Obraz 6" descr="Szafa jednodrzwiowa SD1/S1 150S na dokumenty niejawne Typ 2, klasa bezpieczeństwa S1">
          <a:extLst>
            <a:ext uri="{FF2B5EF4-FFF2-40B4-BE49-F238E27FC236}">
              <a16:creationId xmlns:a16="http://schemas.microsoft.com/office/drawing/2014/main" id="{6B27F64A-38DD-6C2F-EA40-0A4E467FB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28" y="15956643"/>
          <a:ext cx="1206502" cy="12065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743857</xdr:colOff>
      <xdr:row>7</xdr:row>
      <xdr:rowOff>107262</xdr:rowOff>
    </xdr:from>
    <xdr:to>
      <xdr:col>2</xdr:col>
      <xdr:colOff>1382032</xdr:colOff>
      <xdr:row>7</xdr:row>
      <xdr:rowOff>1333500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8C65869D-03EB-0C78-4560-91053B80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357" y="17306691"/>
          <a:ext cx="635000" cy="122623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598715</xdr:colOff>
      <xdr:row>8</xdr:row>
      <xdr:rowOff>81643</xdr:rowOff>
    </xdr:from>
    <xdr:to>
      <xdr:col>2</xdr:col>
      <xdr:colOff>1382032</xdr:colOff>
      <xdr:row>8</xdr:row>
      <xdr:rowOff>1297215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E4495F48-A89B-052C-A93E-77B892522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215" y="18759714"/>
          <a:ext cx="780142" cy="1215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689429</xdr:colOff>
      <xdr:row>9</xdr:row>
      <xdr:rowOff>91787</xdr:rowOff>
    </xdr:from>
    <xdr:to>
      <xdr:col>2</xdr:col>
      <xdr:colOff>1593620</xdr:colOff>
      <xdr:row>9</xdr:row>
      <xdr:rowOff>1457143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662BA636-F770-058D-A591-1943DE20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786" y="20085216"/>
          <a:ext cx="901016" cy="1362181"/>
        </a:xfrm>
        <a:prstGeom prst="rect">
          <a:avLst/>
        </a:prstGeom>
        <a:noFill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2148-646B-4D48-B757-A41BF1FD9866}">
  <dimension ref="A1:K11"/>
  <sheetViews>
    <sheetView tabSelected="1" zoomScale="70" zoomScaleNormal="70" workbookViewId="0">
      <selection activeCell="R7" sqref="R7"/>
    </sheetView>
  </sheetViews>
  <sheetFormatPr defaultRowHeight="14.5" x14ac:dyDescent="0.35"/>
  <cols>
    <col min="2" max="2" width="29.90625" customWidth="1"/>
    <col min="3" max="3" width="42.36328125" customWidth="1"/>
    <col min="4" max="6" width="18.1796875" customWidth="1"/>
    <col min="7" max="7" width="15.1796875" customWidth="1"/>
    <col min="8" max="8" width="22.81640625" customWidth="1"/>
    <col min="9" max="9" width="31.81640625" style="8" customWidth="1"/>
    <col min="10" max="10" width="17.81640625" customWidth="1"/>
    <col min="11" max="11" width="13.1796875" bestFit="1" customWidth="1"/>
    <col min="12" max="12" width="12.54296875" customWidth="1"/>
    <col min="13" max="13" width="11.1796875" customWidth="1"/>
  </cols>
  <sheetData>
    <row r="1" spans="1:11" ht="63" customHeight="1" thickBot="1" x14ac:dyDescent="0.4">
      <c r="A1" s="25" t="s">
        <v>17</v>
      </c>
      <c r="B1" s="25"/>
      <c r="C1" s="25"/>
      <c r="D1" s="25"/>
      <c r="E1" s="25"/>
      <c r="F1" s="25"/>
      <c r="G1" s="25"/>
      <c r="H1" s="25"/>
      <c r="I1" s="11" t="s">
        <v>18</v>
      </c>
    </row>
    <row r="2" spans="1:11" ht="40.75" customHeight="1" x14ac:dyDescent="0.35">
      <c r="A2" s="26" t="s">
        <v>13</v>
      </c>
      <c r="B2" s="27"/>
      <c r="C2" s="27"/>
      <c r="D2" s="27"/>
      <c r="E2" s="27"/>
      <c r="F2" s="27"/>
      <c r="G2" s="27"/>
      <c r="H2" s="27"/>
    </row>
    <row r="3" spans="1:11" ht="43.5" x14ac:dyDescent="0.35">
      <c r="A3" s="4" t="s">
        <v>0</v>
      </c>
      <c r="B3" s="4" t="s">
        <v>2</v>
      </c>
      <c r="C3" s="4" t="s">
        <v>3</v>
      </c>
      <c r="D3" s="4" t="s">
        <v>1</v>
      </c>
      <c r="E3" s="20" t="s">
        <v>15</v>
      </c>
      <c r="F3" s="20" t="s">
        <v>16</v>
      </c>
      <c r="G3" s="5" t="s">
        <v>5</v>
      </c>
      <c r="H3" s="5" t="s">
        <v>4</v>
      </c>
    </row>
    <row r="4" spans="1:11" ht="115" customHeight="1" x14ac:dyDescent="0.35">
      <c r="A4" s="9">
        <v>1</v>
      </c>
      <c r="B4" s="16" t="s">
        <v>12</v>
      </c>
      <c r="C4" s="12" t="e" vm="1">
        <v>#VALUE!</v>
      </c>
      <c r="D4" s="9">
        <v>5</v>
      </c>
      <c r="E4" s="21"/>
      <c r="F4" s="21">
        <f>E4*D4</f>
        <v>0</v>
      </c>
      <c r="G4" s="6"/>
      <c r="H4" s="6">
        <f>D4*G4</f>
        <v>0</v>
      </c>
      <c r="K4" s="7"/>
    </row>
    <row r="5" spans="1:11" ht="113.5" customHeight="1" x14ac:dyDescent="0.35">
      <c r="A5" s="9">
        <v>2</v>
      </c>
      <c r="B5" s="16" t="s">
        <v>11</v>
      </c>
      <c r="C5" s="12"/>
      <c r="D5" s="9">
        <v>5</v>
      </c>
      <c r="E5" s="21"/>
      <c r="F5" s="21">
        <f>E5*D5</f>
        <v>0</v>
      </c>
      <c r="G5" s="6"/>
      <c r="H5" s="6">
        <f>D5*G5</f>
        <v>0</v>
      </c>
      <c r="K5" s="7"/>
    </row>
    <row r="6" spans="1:11" ht="106.5" customHeight="1" x14ac:dyDescent="0.35">
      <c r="A6" s="9">
        <v>3</v>
      </c>
      <c r="B6" s="17" t="s">
        <v>6</v>
      </c>
      <c r="C6" s="12"/>
      <c r="D6" s="1">
        <v>6</v>
      </c>
      <c r="E6" s="22"/>
      <c r="F6" s="21">
        <f t="shared" ref="F6:F10" si="0">E6*D6</f>
        <v>0</v>
      </c>
      <c r="G6" s="3"/>
      <c r="H6" s="3">
        <f>D6*G6</f>
        <v>0</v>
      </c>
      <c r="K6" s="10"/>
    </row>
    <row r="7" spans="1:11" ht="110.5" customHeight="1" x14ac:dyDescent="0.35">
      <c r="A7" s="9">
        <v>4</v>
      </c>
      <c r="B7" s="16" t="s">
        <v>8</v>
      </c>
      <c r="C7" s="13"/>
      <c r="D7" s="1">
        <v>1</v>
      </c>
      <c r="E7" s="22"/>
      <c r="F7" s="21">
        <f t="shared" si="0"/>
        <v>0</v>
      </c>
      <c r="G7" s="3"/>
      <c r="H7" s="3">
        <f t="shared" ref="H7" si="1">D7*G7</f>
        <v>0</v>
      </c>
      <c r="K7" s="10"/>
    </row>
    <row r="8" spans="1:11" ht="135" customHeight="1" x14ac:dyDescent="0.35">
      <c r="A8" s="18">
        <v>5</v>
      </c>
      <c r="B8" s="14" t="s">
        <v>7</v>
      </c>
      <c r="C8" s="15"/>
      <c r="D8" s="18">
        <v>10</v>
      </c>
      <c r="E8" s="23"/>
      <c r="F8" s="21">
        <f t="shared" si="0"/>
        <v>0</v>
      </c>
      <c r="G8" s="21"/>
      <c r="H8" s="19">
        <f>D8*G8</f>
        <v>0</v>
      </c>
    </row>
    <row r="9" spans="1:11" ht="118" customHeight="1" x14ac:dyDescent="0.35">
      <c r="A9" s="9">
        <v>6</v>
      </c>
      <c r="B9" s="14" t="s">
        <v>9</v>
      </c>
      <c r="C9" s="2"/>
      <c r="D9" s="9">
        <v>20</v>
      </c>
      <c r="E9" s="21"/>
      <c r="F9" s="21">
        <f t="shared" si="0"/>
        <v>0</v>
      </c>
      <c r="G9" s="21"/>
      <c r="H9" s="19">
        <f>G9*D9</f>
        <v>0</v>
      </c>
    </row>
    <row r="10" spans="1:11" ht="134" customHeight="1" x14ac:dyDescent="0.35">
      <c r="A10" s="9">
        <v>7</v>
      </c>
      <c r="B10" s="14" t="s">
        <v>10</v>
      </c>
      <c r="C10" s="2"/>
      <c r="D10" s="9">
        <v>5</v>
      </c>
      <c r="E10" s="21"/>
      <c r="F10" s="21">
        <f t="shared" si="0"/>
        <v>0</v>
      </c>
      <c r="G10" s="21"/>
      <c r="H10" s="19">
        <f>D10*G10</f>
        <v>0</v>
      </c>
      <c r="J10" s="10"/>
    </row>
    <row r="11" spans="1:11" ht="39.5" customHeight="1" x14ac:dyDescent="0.35">
      <c r="A11" s="28" t="s">
        <v>14</v>
      </c>
      <c r="B11" s="29"/>
      <c r="C11" s="29"/>
      <c r="D11" s="29"/>
      <c r="E11" s="29"/>
      <c r="F11" s="29"/>
      <c r="G11" s="30"/>
      <c r="H11" s="24">
        <f>SUM(H4:H10)</f>
        <v>0</v>
      </c>
    </row>
  </sheetData>
  <mergeCells count="3">
    <mergeCell ref="A1:H1"/>
    <mergeCell ref="A2:H2"/>
    <mergeCell ref="A11:G11"/>
  </mergeCells>
  <pageMargins left="0.7" right="0.7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CENTRUM\g.romanowicz</Osoba>
    <NazwaPliku xmlns="F60F55B9-AC12-46BD-85CA-E0578CFCB3C7">Załącznik nr 2a_Formularz ofertowy_ piętro 2_część 1.xlsx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CF0192-0E45-4A31-9454-BA60384A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1C60E4-9CEF-481B-8780-3DD12BBE49C0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F60F55B9-AC12-46BD-85CA-E0578CFCB3C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 meble i wypos.</vt:lpstr>
      <vt:lpstr>'wycena meble i wypos.'!Obszar_wydruku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Głowacz Aldona</dc:creator>
  <cp:lastModifiedBy>Nogacki Paweł</cp:lastModifiedBy>
  <cp:lastPrinted>2021-03-03T21:12:37Z</cp:lastPrinted>
  <dcterms:created xsi:type="dcterms:W3CDTF">2020-12-16T09:34:21Z</dcterms:created>
  <dcterms:modified xsi:type="dcterms:W3CDTF">2026-06-19T10:58:05Z</dcterms:modified>
</cp:coreProperties>
</file>