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Serwis urządzeń (maintenance) MZ/Szacowanie wartości zamówienia/"/>
    </mc:Choice>
  </mc:AlternateContent>
  <xr:revisionPtr revIDLastSave="6" documentId="8_{66DAA422-08F0-4A42-B6C4-8870310BD900}" xr6:coauthVersionLast="47" xr6:coauthVersionMax="47" xr10:uidLastSave="{FB1FAA06-6E47-4AF1-A2C5-FEAC884A5A30}"/>
  <bookViews>
    <workbookView xWindow="-120" yWindow="-120" windowWidth="29040" windowHeight="15720" tabRatio="743" xr2:uid="{00000000-000D-0000-FFFF-FFFF00000000}"/>
  </bookViews>
  <sheets>
    <sheet name="Część I-Actidata" sheetId="70" r:id="rId1"/>
    <sheet name="Część II-Cisco" sheetId="71" r:id="rId2"/>
    <sheet name="Część III-Dell" sheetId="72" r:id="rId3"/>
    <sheet name="Część IV-Fortinet" sheetId="73" r:id="rId4"/>
    <sheet name="Część V-HPE" sheetId="74" r:id="rId5"/>
    <sheet name="Część VI-IBM" sheetId="7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75" l="1"/>
  <c r="J7" i="74"/>
  <c r="J4" i="73"/>
  <c r="J18" i="72"/>
  <c r="J29" i="71"/>
  <c r="J4" i="70"/>
</calcChain>
</file>

<file path=xl/sharedStrings.xml><?xml version="1.0" encoding="utf-8"?>
<sst xmlns="http://schemas.openxmlformats.org/spreadsheetml/2006/main" count="395" uniqueCount="132">
  <si>
    <t>LP</t>
  </si>
  <si>
    <t>Szafa</t>
  </si>
  <si>
    <t>Nazwa urządzenia/wyposażenia</t>
  </si>
  <si>
    <t>Model</t>
  </si>
  <si>
    <t>Numer seryjny</t>
  </si>
  <si>
    <t>Part number</t>
  </si>
  <si>
    <t>Producent</t>
  </si>
  <si>
    <t>Gwarancja do</t>
  </si>
  <si>
    <t>HPE</t>
  </si>
  <si>
    <t>nd.</t>
  </si>
  <si>
    <t>FORTINET</t>
  </si>
  <si>
    <t>DELL PowerEdge R7525</t>
  </si>
  <si>
    <t>R7525</t>
  </si>
  <si>
    <t>DELL</t>
  </si>
  <si>
    <t>CISCO</t>
  </si>
  <si>
    <t>CISCO Nexus 93180YC-FX</t>
  </si>
  <si>
    <t>A-05</t>
  </si>
  <si>
    <t>IBM</t>
  </si>
  <si>
    <t>HPE Alletra 2240</t>
  </si>
  <si>
    <t>HPE Alletra 2240 2U SFF Drive Enclosure</t>
  </si>
  <si>
    <t>CZ2338026C</t>
  </si>
  <si>
    <t>R3B13A</t>
  </si>
  <si>
    <t>HPE Alletra 9000 4 way NVMe Storage Base</t>
  </si>
  <si>
    <t xml:space="preserve">HPE Alletra 9060 </t>
  </si>
  <si>
    <t>CZ2338026G</t>
  </si>
  <si>
    <t>R0N93A</t>
  </si>
  <si>
    <t>V7000</t>
  </si>
  <si>
    <t>2076-24G</t>
  </si>
  <si>
    <t>IBM Storwize V7000 SFF DISK EXPANSION ENCLOSURE</t>
  </si>
  <si>
    <t>2076-24F</t>
  </si>
  <si>
    <t>2076-824</t>
  </si>
  <si>
    <t>B-03</t>
  </si>
  <si>
    <t>7825XYY</t>
  </si>
  <si>
    <t>ACTILIB KODIAK</t>
  </si>
  <si>
    <t>ACTIDATA</t>
  </si>
  <si>
    <t>HPE DL380 Gen9 8SFF CTO Server</t>
  </si>
  <si>
    <t>DL380 Gen9</t>
  </si>
  <si>
    <t>CZJ4430948</t>
  </si>
  <si>
    <t>719064-B21</t>
  </si>
  <si>
    <t>C-03</t>
  </si>
  <si>
    <t xml:space="preserve">HPE DL360 Gen10 8SFF CTO Server    </t>
  </si>
  <si>
    <t>DL360 Gen10</t>
  </si>
  <si>
    <t>CZJ04507D2</t>
  </si>
  <si>
    <t>867959-B21</t>
  </si>
  <si>
    <t>C175P04</t>
  </si>
  <si>
    <t>D175P04</t>
  </si>
  <si>
    <t>G2Z6SZ3</t>
  </si>
  <si>
    <t>H2Z6SZ3</t>
  </si>
  <si>
    <t>C-04.1</t>
  </si>
  <si>
    <t>6807-BTL + 4x</t>
  </si>
  <si>
    <t>DE68105029</t>
  </si>
  <si>
    <t>DELL PowerEdge R730</t>
  </si>
  <si>
    <t>R730</t>
  </si>
  <si>
    <t>7CM8LG2</t>
  </si>
  <si>
    <t>781H4X2</t>
  </si>
  <si>
    <t>IBM FlashSystem 7200 Control Enclosure</t>
  </si>
  <si>
    <t>FS7200</t>
  </si>
  <si>
    <t>78E33AN</t>
  </si>
  <si>
    <t>781R6Z9</t>
  </si>
  <si>
    <t>C-05</t>
  </si>
  <si>
    <t>6BZ1PT3</t>
  </si>
  <si>
    <t>C-06</t>
  </si>
  <si>
    <t>FBZ1PT3</t>
  </si>
  <si>
    <t>DBZ1PT3</t>
  </si>
  <si>
    <t>CBZ1PT3</t>
  </si>
  <si>
    <t>8BZ1PT3</t>
  </si>
  <si>
    <t>COPD-4</t>
  </si>
  <si>
    <t>DE68105012</t>
  </si>
  <si>
    <t>COPD-5</t>
  </si>
  <si>
    <t>9BZ1PT3</t>
  </si>
  <si>
    <t>7BZ1PT3</t>
  </si>
  <si>
    <t>GBZ1PT3</t>
  </si>
  <si>
    <t>BBZ1PT3</t>
  </si>
  <si>
    <t>COPD-12</t>
  </si>
  <si>
    <t>F2Z6SZ3</t>
  </si>
  <si>
    <t>COPD-14</t>
  </si>
  <si>
    <t>CZJ4430947</t>
  </si>
  <si>
    <t>ZOPD-12</t>
  </si>
  <si>
    <t>J2Z6SZ3</t>
  </si>
  <si>
    <t>CISCO C9200L-48P-4X-E POE</t>
  </si>
  <si>
    <t>C9200L-48P-4X</t>
  </si>
  <si>
    <t>INM5310ARB</t>
  </si>
  <si>
    <t>Miodowa LPD 03</t>
  </si>
  <si>
    <t>CISCO WS-C2960X-48LPD-L</t>
  </si>
  <si>
    <t>C2960X-48</t>
  </si>
  <si>
    <t>FOC1946S67H</t>
  </si>
  <si>
    <t>FCW2017B1JS</t>
  </si>
  <si>
    <t>FCW2017B14M</t>
  </si>
  <si>
    <t>Miodowa LPD 47</t>
  </si>
  <si>
    <t>CISCO C9200L</t>
  </si>
  <si>
    <t>JAE24232G5X</t>
  </si>
  <si>
    <t>JAE24270USC lub U5C</t>
  </si>
  <si>
    <t>Miodowa LPD G10</t>
  </si>
  <si>
    <t>FOC2646CZ3D</t>
  </si>
  <si>
    <t>FOC27067SD2</t>
  </si>
  <si>
    <t>Miodowa LPD G11</t>
  </si>
  <si>
    <t>FCW2017B158</t>
  </si>
  <si>
    <t>FCW2017B13Q</t>
  </si>
  <si>
    <t>FCW2017B14C</t>
  </si>
  <si>
    <t>Miodowa LPD 180</t>
  </si>
  <si>
    <t>JAE24232GHZ</t>
  </si>
  <si>
    <t>JAE24231XYB</t>
  </si>
  <si>
    <t>93180YC</t>
  </si>
  <si>
    <t>FDO26030JDQ</t>
  </si>
  <si>
    <t>FDO260222NJ</t>
  </si>
  <si>
    <t>FORTINET FG-601F</t>
  </si>
  <si>
    <t>FG 601F</t>
  </si>
  <si>
    <t>FG6H1FTB23900118</t>
  </si>
  <si>
    <t>FG6H1FTB23900230</t>
  </si>
  <si>
    <t>FCW2017B154</t>
  </si>
  <si>
    <t>FDO260222YZ</t>
  </si>
  <si>
    <t>FDO26022327</t>
  </si>
  <si>
    <t>Długa LPD 05</t>
  </si>
  <si>
    <t>CISCO WS-C2960X-48</t>
  </si>
  <si>
    <t>FCW2012B3U4</t>
  </si>
  <si>
    <t>FDO26030JD8</t>
  </si>
  <si>
    <t>FDO2602230C</t>
  </si>
  <si>
    <t>FOC2726044W</t>
  </si>
  <si>
    <t>Długa LPD 104</t>
  </si>
  <si>
    <t>FOC2726047B</t>
  </si>
  <si>
    <t>FOC27067W7B</t>
  </si>
  <si>
    <t>Długa LPD 125</t>
  </si>
  <si>
    <t>FOC272602HM</t>
  </si>
  <si>
    <t>Długa LPD 220</t>
  </si>
  <si>
    <t>FCW2012B3TF</t>
  </si>
  <si>
    <t>Długa LPD 232</t>
  </si>
  <si>
    <t>JAE24232D9H</t>
  </si>
  <si>
    <t>Gwarancja od</t>
  </si>
  <si>
    <t xml:space="preserve">Długa LPD 05 </t>
  </si>
  <si>
    <t>Wartośc brutto</t>
  </si>
  <si>
    <t>Wartość brutto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</si>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</sst>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USD]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164" fontId="6" fillId="0" borderId="0"/>
    <xf numFmtId="0" fontId="7" fillId="0" borderId="0">
      <alignment vertical="center"/>
    </xf>
    <xf numFmtId="0" fontId="8" fillId="0" borderId="0"/>
    <xf numFmtId="0" fontId="10" fillId="4" borderId="4">
      <alignment horizontal="center"/>
    </xf>
    <xf numFmtId="0" fontId="3" fillId="0" borderId="0"/>
    <xf numFmtId="0" fontId="7" fillId="0" borderId="0">
      <alignment vertical="center"/>
    </xf>
    <xf numFmtId="0" fontId="11" fillId="0" borderId="0"/>
    <xf numFmtId="0" fontId="2" fillId="0" borderId="0"/>
    <xf numFmtId="0" fontId="9" fillId="5" borderId="4" applyNumberFormat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2" borderId="3" xfId="0" applyFill="1" applyBorder="1" applyAlignment="1">
      <alignment horizontal="left" vertical="center"/>
    </xf>
    <xf numFmtId="49" fontId="0" fillId="6" borderId="3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15" fillId="7" borderId="3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center" vertical="top"/>
    </xf>
    <xf numFmtId="0" fontId="15" fillId="7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14" fontId="15" fillId="2" borderId="3" xfId="0" applyNumberFormat="1" applyFont="1" applyFill="1" applyBorder="1" applyAlignment="1">
      <alignment horizontal="left" vertical="top"/>
    </xf>
    <xf numFmtId="14" fontId="0" fillId="0" borderId="3" xfId="0" applyNumberFormat="1" applyBorder="1" applyAlignment="1">
      <alignment horizontal="left"/>
    </xf>
    <xf numFmtId="0" fontId="0" fillId="6" borderId="3" xfId="0" applyFill="1" applyBorder="1" applyAlignment="1">
      <alignment horizontal="left" vertical="center"/>
    </xf>
    <xf numFmtId="0" fontId="12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2" borderId="3" xfId="0" applyNumberFormat="1" applyFill="1" applyBorder="1" applyAlignment="1">
      <alignment horizontal="left" vertical="top"/>
    </xf>
    <xf numFmtId="14" fontId="4" fillId="2" borderId="3" xfId="0" applyNumberFormat="1" applyFont="1" applyFill="1" applyBorder="1" applyAlignment="1">
      <alignment horizontal="left" vertical="top"/>
    </xf>
    <xf numFmtId="0" fontId="0" fillId="2" borderId="9" xfId="0" applyFill="1" applyBorder="1"/>
    <xf numFmtId="0" fontId="0" fillId="2" borderId="3" xfId="0" applyFill="1" applyBorder="1" applyAlignment="1">
      <alignment horizontal="center"/>
    </xf>
    <xf numFmtId="14" fontId="0" fillId="0" borderId="3" xfId="0" applyNumberFormat="1" applyBorder="1" applyAlignment="1">
      <alignment horizontal="left" vertical="top"/>
    </xf>
    <xf numFmtId="0" fontId="0" fillId="6" borderId="3" xfId="0" applyFill="1" applyBorder="1" applyAlignment="1">
      <alignment horizontal="center" vertical="center"/>
    </xf>
    <xf numFmtId="0" fontId="0" fillId="3" borderId="6" xfId="0" applyFill="1" applyBorder="1" applyAlignment="1">
      <alignment vertical="top"/>
    </xf>
    <xf numFmtId="0" fontId="0" fillId="3" borderId="2" xfId="0" applyFill="1" applyBorder="1" applyAlignment="1">
      <alignment horizontal="center" vertical="center"/>
    </xf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/>
    </xf>
    <xf numFmtId="0" fontId="16" fillId="0" borderId="3" xfId="5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0" borderId="1" xfId="5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6" fillId="2" borderId="3" xfId="5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2" borderId="10" xfId="0" applyNumberFormat="1" applyFill="1" applyBorder="1" applyAlignment="1">
      <alignment horizontal="left" vertical="top"/>
    </xf>
    <xf numFmtId="44" fontId="0" fillId="0" borderId="1" xfId="0" applyNumberFormat="1" applyBorder="1"/>
    <xf numFmtId="44" fontId="0" fillId="0" borderId="0" xfId="0" applyNumberFormat="1"/>
    <xf numFmtId="0" fontId="0" fillId="3" borderId="11" xfId="0" applyFill="1" applyBorder="1" applyAlignment="1">
      <alignment vertical="top"/>
    </xf>
    <xf numFmtId="14" fontId="1" fillId="2" borderId="10" xfId="0" applyNumberFormat="1" applyFont="1" applyFill="1" applyBorder="1" applyAlignment="1">
      <alignment horizontal="left" vertical="top"/>
    </xf>
    <xf numFmtId="44" fontId="0" fillId="2" borderId="1" xfId="0" applyNumberFormat="1" applyFill="1" applyBorder="1"/>
    <xf numFmtId="14" fontId="0" fillId="0" borderId="10" xfId="0" applyNumberFormat="1" applyBorder="1" applyAlignment="1">
      <alignment horizontal="left"/>
    </xf>
    <xf numFmtId="14" fontId="4" fillId="2" borderId="10" xfId="0" applyNumberFormat="1" applyFont="1" applyFill="1" applyBorder="1" applyAlignment="1">
      <alignment horizontal="left" vertical="top"/>
    </xf>
  </cellXfs>
  <cellStyles count="10">
    <cellStyle name="Dane wyjściowe 2" xfId="9" xr:uid="{B5CB906E-28F3-4607-BDEB-67C7E4848DD6}"/>
    <cellStyle name="Normal_20090119 PZU - Proaktywna Obsługa Serwisowa" xfId="1" xr:uid="{00000000-0005-0000-0000-000000000000}"/>
    <cellStyle name="Normalny" xfId="0" builtinId="0"/>
    <cellStyle name="Normalny 2" xfId="5" xr:uid="{00000000-0005-0000-0000-000033000000}"/>
    <cellStyle name="Normalny 2 2" xfId="2" xr:uid="{00000000-0005-0000-0000-000002000000}"/>
    <cellStyle name="Normalny 2 2 2 2" xfId="6" xr:uid="{7C6D95E4-88C5-49C8-B4B0-6E973CDEF636}"/>
    <cellStyle name="Normalny 2 3" xfId="8" xr:uid="{CD26DDED-9FFA-4029-BEE7-0B5DDA400318}"/>
    <cellStyle name="Normalny 3" xfId="3" xr:uid="{00000000-0005-0000-0000-000003000000}"/>
    <cellStyle name="Normalny 6" xfId="7" xr:uid="{D4BDEAE6-0873-43EE-BA7F-574A49A7FB01}"/>
    <cellStyle name="Styl 1" xfId="4" xr:uid="{70B3433B-FC14-4048-BE20-31ABFB38AF40}"/>
  </cellStyles>
  <dxfs count="0"/>
  <tableStyles count="0" defaultTableStyle="TableStyleMedium2" defaultPivotStyle="PivotStyleLight16"/>
  <colors>
    <mruColors>
      <color rgb="FFFAB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6299-28CA-43E4-BD4D-853826751D23}">
  <dimension ref="A1:J4"/>
  <sheetViews>
    <sheetView tabSelected="1" zoomScale="80" zoomScaleNormal="80" workbookViewId="0">
      <selection activeCell="F22" sqref="F22"/>
    </sheetView>
  </sheetViews>
  <sheetFormatPr defaultRowHeight="15"/>
  <cols>
    <col min="1" max="1" width="5.140625" customWidth="1"/>
    <col min="2" max="2" width="11" customWidth="1"/>
    <col min="3" max="3" width="18.140625" customWidth="1"/>
    <col min="4" max="4" width="15.85546875" customWidth="1"/>
    <col min="5" max="5" width="14.5703125" customWidth="1"/>
    <col min="6" max="6" width="11.85546875" customWidth="1"/>
    <col min="7" max="7" width="12.42578125" customWidth="1"/>
    <col min="8" max="9" width="16.42578125" customWidth="1"/>
    <col min="10" max="10" width="16" customWidth="1"/>
  </cols>
  <sheetData>
    <row r="1" spans="1:10" ht="26.25" customHeight="1">
      <c r="A1" s="35" t="s">
        <v>0</v>
      </c>
      <c r="B1" s="19" t="s">
        <v>1</v>
      </c>
      <c r="C1" s="41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129</v>
      </c>
    </row>
    <row r="2" spans="1:10">
      <c r="A2" s="27">
        <v>1</v>
      </c>
      <c r="B2" s="33" t="s">
        <v>48</v>
      </c>
      <c r="C2" s="7" t="s">
        <v>33</v>
      </c>
      <c r="D2" s="5" t="s">
        <v>49</v>
      </c>
      <c r="E2" s="4" t="s">
        <v>50</v>
      </c>
      <c r="F2" s="3">
        <v>46082320</v>
      </c>
      <c r="G2" s="5" t="s">
        <v>34</v>
      </c>
      <c r="H2" s="28">
        <v>46353</v>
      </c>
      <c r="I2" s="52">
        <v>46640</v>
      </c>
      <c r="J2" s="53"/>
    </row>
    <row r="3" spans="1:10">
      <c r="A3" s="27">
        <v>2</v>
      </c>
      <c r="B3" s="26" t="s">
        <v>66</v>
      </c>
      <c r="C3" s="5" t="s">
        <v>33</v>
      </c>
      <c r="D3" s="5" t="s">
        <v>49</v>
      </c>
      <c r="E3" s="9" t="s">
        <v>67</v>
      </c>
      <c r="F3" s="3">
        <v>46082320</v>
      </c>
      <c r="G3" s="5" t="s">
        <v>34</v>
      </c>
      <c r="H3" s="28">
        <v>46353</v>
      </c>
      <c r="I3" s="52">
        <v>46640</v>
      </c>
      <c r="J3" s="53"/>
    </row>
    <row r="4" spans="1:10">
      <c r="J4" s="54">
        <f>SUM(J2:J3)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237B-5724-402F-A718-71FA6EE0391A}">
  <dimension ref="A1:AY29"/>
  <sheetViews>
    <sheetView zoomScale="80" zoomScaleNormal="80" workbookViewId="0">
      <selection activeCell="D36" sqref="D36"/>
    </sheetView>
  </sheetViews>
  <sheetFormatPr defaultRowHeight="15"/>
  <cols>
    <col min="1" max="1" width="7.5703125" style="51" customWidth="1"/>
    <col min="2" max="2" width="22.28515625" customWidth="1"/>
    <col min="3" max="3" width="27.5703125" customWidth="1"/>
    <col min="4" max="4" width="17.85546875" customWidth="1"/>
    <col min="5" max="5" width="21.7109375" customWidth="1"/>
    <col min="6" max="6" width="16.85546875" customWidth="1"/>
    <col min="8" max="9" width="15.5703125" customWidth="1"/>
    <col min="10" max="10" width="21.85546875" customWidth="1"/>
  </cols>
  <sheetData>
    <row r="1" spans="1:10" ht="21" customHeight="1">
      <c r="A1" s="11" t="s">
        <v>0</v>
      </c>
      <c r="B1" s="19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130</v>
      </c>
    </row>
    <row r="2" spans="1:10">
      <c r="A2" s="50">
        <v>1</v>
      </c>
      <c r="B2" s="21" t="s">
        <v>82</v>
      </c>
      <c r="C2" s="17" t="s">
        <v>83</v>
      </c>
      <c r="D2" s="10" t="s">
        <v>84</v>
      </c>
      <c r="E2" s="17" t="s">
        <v>85</v>
      </c>
      <c r="F2" s="5" t="s">
        <v>9</v>
      </c>
      <c r="G2" s="17" t="s">
        <v>14</v>
      </c>
      <c r="H2" s="37">
        <v>46276</v>
      </c>
      <c r="I2" s="56">
        <v>46640</v>
      </c>
      <c r="J2" s="53"/>
    </row>
    <row r="3" spans="1:10">
      <c r="A3" s="50">
        <v>2</v>
      </c>
      <c r="B3" s="21" t="s">
        <v>82</v>
      </c>
      <c r="C3" s="17" t="s">
        <v>83</v>
      </c>
      <c r="D3" s="10" t="s">
        <v>84</v>
      </c>
      <c r="E3" s="17" t="s">
        <v>86</v>
      </c>
      <c r="F3" s="5" t="s">
        <v>9</v>
      </c>
      <c r="G3" s="17" t="s">
        <v>14</v>
      </c>
      <c r="H3" s="37">
        <v>46276</v>
      </c>
      <c r="I3" s="56">
        <v>46640</v>
      </c>
      <c r="J3" s="53"/>
    </row>
    <row r="4" spans="1:10">
      <c r="A4" s="50">
        <v>3</v>
      </c>
      <c r="B4" s="21" t="s">
        <v>82</v>
      </c>
      <c r="C4" s="17" t="s">
        <v>83</v>
      </c>
      <c r="D4" s="10" t="s">
        <v>84</v>
      </c>
      <c r="E4" s="17" t="s">
        <v>87</v>
      </c>
      <c r="F4" s="5" t="s">
        <v>9</v>
      </c>
      <c r="G4" s="17" t="s">
        <v>14</v>
      </c>
      <c r="H4" s="37">
        <v>46276</v>
      </c>
      <c r="I4" s="56">
        <v>46640</v>
      </c>
      <c r="J4" s="53"/>
    </row>
    <row r="5" spans="1:10">
      <c r="A5" s="50">
        <v>4</v>
      </c>
      <c r="B5" s="31" t="s">
        <v>88</v>
      </c>
      <c r="C5" s="17" t="s">
        <v>89</v>
      </c>
      <c r="D5" s="5" t="s">
        <v>80</v>
      </c>
      <c r="E5" s="17" t="s">
        <v>90</v>
      </c>
      <c r="F5" s="5" t="s">
        <v>81</v>
      </c>
      <c r="G5" s="17" t="s">
        <v>14</v>
      </c>
      <c r="H5" s="37">
        <v>46276</v>
      </c>
      <c r="I5" s="56">
        <v>46640</v>
      </c>
      <c r="J5" s="53"/>
    </row>
    <row r="6" spans="1:10">
      <c r="A6" s="50">
        <v>5</v>
      </c>
      <c r="B6" s="31" t="s">
        <v>88</v>
      </c>
      <c r="C6" s="17" t="s">
        <v>89</v>
      </c>
      <c r="D6" s="5" t="s">
        <v>80</v>
      </c>
      <c r="E6" s="17" t="s">
        <v>91</v>
      </c>
      <c r="F6" s="5" t="s">
        <v>81</v>
      </c>
      <c r="G6" s="17" t="s">
        <v>14</v>
      </c>
      <c r="H6" s="37">
        <v>46276</v>
      </c>
      <c r="I6" s="56">
        <v>46640</v>
      </c>
      <c r="J6" s="53"/>
    </row>
    <row r="7" spans="1:10">
      <c r="A7" s="50">
        <v>6</v>
      </c>
      <c r="B7" s="40" t="s">
        <v>92</v>
      </c>
      <c r="C7" s="17" t="s">
        <v>89</v>
      </c>
      <c r="D7" s="5" t="s">
        <v>80</v>
      </c>
      <c r="E7" s="25" t="s">
        <v>93</v>
      </c>
      <c r="F7" s="5" t="s">
        <v>81</v>
      </c>
      <c r="G7" s="17" t="s">
        <v>14</v>
      </c>
      <c r="H7" s="32">
        <v>46290</v>
      </c>
      <c r="I7" s="56">
        <v>46640</v>
      </c>
      <c r="J7" s="53"/>
    </row>
    <row r="8" spans="1:10">
      <c r="A8" s="50">
        <v>7</v>
      </c>
      <c r="B8" s="40" t="s">
        <v>92</v>
      </c>
      <c r="C8" s="17" t="s">
        <v>89</v>
      </c>
      <c r="D8" s="5" t="s">
        <v>80</v>
      </c>
      <c r="E8" s="25" t="s">
        <v>94</v>
      </c>
      <c r="F8" s="5" t="s">
        <v>81</v>
      </c>
      <c r="G8" s="17" t="s">
        <v>14</v>
      </c>
      <c r="H8" s="32">
        <v>46290</v>
      </c>
      <c r="I8" s="56">
        <v>46640</v>
      </c>
      <c r="J8" s="53"/>
    </row>
    <row r="9" spans="1:10">
      <c r="A9" s="50">
        <v>8</v>
      </c>
      <c r="B9" s="21" t="s">
        <v>95</v>
      </c>
      <c r="C9" s="17" t="s">
        <v>83</v>
      </c>
      <c r="D9" s="10" t="s">
        <v>84</v>
      </c>
      <c r="E9" s="17" t="s">
        <v>96</v>
      </c>
      <c r="F9" s="5" t="s">
        <v>9</v>
      </c>
      <c r="G9" s="17" t="s">
        <v>14</v>
      </c>
      <c r="H9" s="37">
        <v>46276</v>
      </c>
      <c r="I9" s="56">
        <v>46640</v>
      </c>
      <c r="J9" s="53"/>
    </row>
    <row r="10" spans="1:10">
      <c r="A10" s="50">
        <v>9</v>
      </c>
      <c r="B10" s="21" t="s">
        <v>95</v>
      </c>
      <c r="C10" s="17" t="s">
        <v>83</v>
      </c>
      <c r="D10" s="10" t="s">
        <v>84</v>
      </c>
      <c r="E10" s="17" t="s">
        <v>97</v>
      </c>
      <c r="F10" s="5" t="s">
        <v>9</v>
      </c>
      <c r="G10" s="17" t="s">
        <v>14</v>
      </c>
      <c r="H10" s="37">
        <v>46276</v>
      </c>
      <c r="I10" s="56">
        <v>46640</v>
      </c>
      <c r="J10" s="53"/>
    </row>
    <row r="11" spans="1:10">
      <c r="A11" s="50">
        <v>10</v>
      </c>
      <c r="B11" s="21" t="s">
        <v>95</v>
      </c>
      <c r="C11" s="17" t="s">
        <v>83</v>
      </c>
      <c r="D11" s="10" t="s">
        <v>84</v>
      </c>
      <c r="E11" s="17" t="s">
        <v>98</v>
      </c>
      <c r="F11" s="5" t="s">
        <v>9</v>
      </c>
      <c r="G11" s="17" t="s">
        <v>14</v>
      </c>
      <c r="H11" s="37">
        <v>46276</v>
      </c>
      <c r="I11" s="56">
        <v>46640</v>
      </c>
      <c r="J11" s="53"/>
    </row>
    <row r="12" spans="1:10">
      <c r="A12" s="50">
        <v>11</v>
      </c>
      <c r="B12" s="21" t="s">
        <v>99</v>
      </c>
      <c r="C12" s="17" t="s">
        <v>89</v>
      </c>
      <c r="D12" s="5" t="s">
        <v>80</v>
      </c>
      <c r="E12" s="17" t="s">
        <v>100</v>
      </c>
      <c r="F12" s="5" t="s">
        <v>81</v>
      </c>
      <c r="G12" s="17" t="s">
        <v>14</v>
      </c>
      <c r="H12" s="37">
        <v>46276</v>
      </c>
      <c r="I12" s="56">
        <v>46640</v>
      </c>
      <c r="J12" s="53"/>
    </row>
    <row r="13" spans="1:10">
      <c r="A13" s="50">
        <v>12</v>
      </c>
      <c r="B13" s="21" t="s">
        <v>99</v>
      </c>
      <c r="C13" s="17" t="s">
        <v>89</v>
      </c>
      <c r="D13" s="5" t="s">
        <v>80</v>
      </c>
      <c r="E13" s="17" t="s">
        <v>101</v>
      </c>
      <c r="F13" s="5" t="s">
        <v>81</v>
      </c>
      <c r="G13" s="17" t="s">
        <v>14</v>
      </c>
      <c r="H13" s="37">
        <v>46276</v>
      </c>
      <c r="I13" s="56">
        <v>46640</v>
      </c>
      <c r="J13" s="53"/>
    </row>
    <row r="14" spans="1:10">
      <c r="A14" s="50">
        <v>13</v>
      </c>
      <c r="B14" s="21" t="s">
        <v>99</v>
      </c>
      <c r="C14" s="18" t="s">
        <v>15</v>
      </c>
      <c r="D14" s="4" t="s">
        <v>102</v>
      </c>
      <c r="E14" s="17" t="s">
        <v>103</v>
      </c>
      <c r="F14" s="5" t="s">
        <v>9</v>
      </c>
      <c r="G14" s="17" t="s">
        <v>14</v>
      </c>
      <c r="H14" s="37">
        <v>46276</v>
      </c>
      <c r="I14" s="56">
        <v>46640</v>
      </c>
      <c r="J14" s="53"/>
    </row>
    <row r="15" spans="1:10">
      <c r="A15" s="50">
        <v>14</v>
      </c>
      <c r="B15" s="21" t="s">
        <v>99</v>
      </c>
      <c r="C15" s="17" t="s">
        <v>15</v>
      </c>
      <c r="D15" s="4" t="s">
        <v>102</v>
      </c>
      <c r="E15" s="17" t="s">
        <v>104</v>
      </c>
      <c r="F15" s="5" t="s">
        <v>9</v>
      </c>
      <c r="G15" s="17" t="s">
        <v>14</v>
      </c>
      <c r="H15" s="37">
        <v>46276</v>
      </c>
      <c r="I15" s="56">
        <v>46640</v>
      </c>
      <c r="J15" s="53"/>
    </row>
    <row r="16" spans="1:10">
      <c r="A16" s="50">
        <v>15</v>
      </c>
      <c r="B16" s="21" t="s">
        <v>99</v>
      </c>
      <c r="C16" s="17" t="s">
        <v>83</v>
      </c>
      <c r="D16" s="10" t="s">
        <v>84</v>
      </c>
      <c r="E16" s="17" t="s">
        <v>109</v>
      </c>
      <c r="F16" s="5" t="s">
        <v>9</v>
      </c>
      <c r="G16" s="17" t="s">
        <v>14</v>
      </c>
      <c r="H16" s="37">
        <v>46276</v>
      </c>
      <c r="I16" s="56">
        <v>46640</v>
      </c>
      <c r="J16" s="53"/>
    </row>
    <row r="17" spans="1:51">
      <c r="A17" s="50">
        <v>16</v>
      </c>
      <c r="B17" s="21" t="s">
        <v>99</v>
      </c>
      <c r="C17" s="17" t="s">
        <v>15</v>
      </c>
      <c r="D17" s="4" t="s">
        <v>102</v>
      </c>
      <c r="E17" s="17" t="s">
        <v>110</v>
      </c>
      <c r="F17" s="5" t="s">
        <v>9</v>
      </c>
      <c r="G17" s="17" t="s">
        <v>14</v>
      </c>
      <c r="H17" s="37">
        <v>46276</v>
      </c>
      <c r="I17" s="56">
        <v>46640</v>
      </c>
      <c r="J17" s="53"/>
    </row>
    <row r="18" spans="1:51">
      <c r="A18" s="50">
        <v>17</v>
      </c>
      <c r="B18" s="21" t="s">
        <v>99</v>
      </c>
      <c r="C18" s="17" t="s">
        <v>15</v>
      </c>
      <c r="D18" s="4" t="s">
        <v>102</v>
      </c>
      <c r="E18" s="17" t="s">
        <v>111</v>
      </c>
      <c r="F18" s="5" t="s">
        <v>9</v>
      </c>
      <c r="G18" s="17" t="s">
        <v>14</v>
      </c>
      <c r="H18" s="37">
        <v>46276</v>
      </c>
      <c r="I18" s="56">
        <v>46640</v>
      </c>
      <c r="J18" s="53"/>
    </row>
    <row r="19" spans="1:51">
      <c r="A19" s="50">
        <v>18</v>
      </c>
      <c r="B19" s="20" t="s">
        <v>112</v>
      </c>
      <c r="C19" s="17" t="s">
        <v>113</v>
      </c>
      <c r="D19" s="10" t="s">
        <v>84</v>
      </c>
      <c r="E19" s="17" t="s">
        <v>114</v>
      </c>
      <c r="F19" s="5" t="s">
        <v>9</v>
      </c>
      <c r="G19" s="17" t="s">
        <v>14</v>
      </c>
      <c r="H19" s="37">
        <v>46276</v>
      </c>
      <c r="I19" s="56">
        <v>46640</v>
      </c>
      <c r="J19" s="53"/>
    </row>
    <row r="20" spans="1:51">
      <c r="A20" s="50">
        <v>19</v>
      </c>
      <c r="B20" s="21" t="s">
        <v>112</v>
      </c>
      <c r="C20" s="18" t="s">
        <v>15</v>
      </c>
      <c r="D20" s="4" t="s">
        <v>102</v>
      </c>
      <c r="E20" s="17" t="s">
        <v>115</v>
      </c>
      <c r="F20" s="5" t="s">
        <v>9</v>
      </c>
      <c r="G20" s="17" t="s">
        <v>14</v>
      </c>
      <c r="H20" s="37">
        <v>46276</v>
      </c>
      <c r="I20" s="56">
        <v>46640</v>
      </c>
      <c r="J20" s="53"/>
    </row>
    <row r="21" spans="1:51">
      <c r="A21" s="50">
        <v>20</v>
      </c>
      <c r="B21" s="21" t="s">
        <v>112</v>
      </c>
      <c r="C21" s="17" t="s">
        <v>15</v>
      </c>
      <c r="D21" s="4" t="s">
        <v>102</v>
      </c>
      <c r="E21" s="17" t="s">
        <v>116</v>
      </c>
      <c r="F21" s="5" t="s">
        <v>9</v>
      </c>
      <c r="G21" s="17" t="s">
        <v>14</v>
      </c>
      <c r="H21" s="37">
        <v>46276</v>
      </c>
      <c r="I21" s="56">
        <v>46640</v>
      </c>
      <c r="J21" s="53"/>
    </row>
    <row r="22" spans="1:51">
      <c r="A22" s="50">
        <v>21</v>
      </c>
      <c r="B22" s="21" t="s">
        <v>112</v>
      </c>
      <c r="C22" s="10" t="s">
        <v>79</v>
      </c>
      <c r="D22" s="5" t="s">
        <v>80</v>
      </c>
      <c r="E22" s="8" t="s">
        <v>117</v>
      </c>
      <c r="F22" s="5" t="s">
        <v>81</v>
      </c>
      <c r="G22" s="5" t="s">
        <v>14</v>
      </c>
      <c r="H22" s="28">
        <v>46328</v>
      </c>
      <c r="I22" s="56">
        <v>46640</v>
      </c>
      <c r="J22" s="53"/>
    </row>
    <row r="23" spans="1:51">
      <c r="A23" s="50">
        <v>22</v>
      </c>
      <c r="B23" s="38" t="s">
        <v>118</v>
      </c>
      <c r="C23" s="30" t="s">
        <v>79</v>
      </c>
      <c r="D23" s="5" t="s">
        <v>80</v>
      </c>
      <c r="E23" s="8" t="s">
        <v>119</v>
      </c>
      <c r="F23" s="5" t="s">
        <v>81</v>
      </c>
      <c r="G23" s="5" t="s">
        <v>14</v>
      </c>
      <c r="H23" s="28">
        <v>46328</v>
      </c>
      <c r="I23" s="56">
        <v>46640</v>
      </c>
      <c r="J23" s="53"/>
    </row>
    <row r="24" spans="1:51">
      <c r="A24" s="50">
        <v>23</v>
      </c>
      <c r="B24" s="38" t="s">
        <v>118</v>
      </c>
      <c r="C24" s="30" t="s">
        <v>79</v>
      </c>
      <c r="D24" s="5" t="s">
        <v>80</v>
      </c>
      <c r="E24" s="8" t="s">
        <v>120</v>
      </c>
      <c r="F24" s="5" t="s">
        <v>81</v>
      </c>
      <c r="G24" s="5" t="s">
        <v>14</v>
      </c>
      <c r="H24" s="28">
        <v>46290</v>
      </c>
      <c r="I24" s="56">
        <v>46640</v>
      </c>
      <c r="J24" s="53"/>
    </row>
    <row r="25" spans="1:51">
      <c r="A25" s="50">
        <v>24</v>
      </c>
      <c r="B25" s="39" t="s">
        <v>121</v>
      </c>
      <c r="C25" s="10" t="s">
        <v>79</v>
      </c>
      <c r="D25" s="5" t="s">
        <v>80</v>
      </c>
      <c r="E25" s="8" t="s">
        <v>122</v>
      </c>
      <c r="F25" s="5" t="s">
        <v>81</v>
      </c>
      <c r="G25" s="5" t="s">
        <v>14</v>
      </c>
      <c r="H25" s="28">
        <v>46328</v>
      </c>
      <c r="I25" s="56">
        <v>46640</v>
      </c>
      <c r="J25" s="53"/>
    </row>
    <row r="26" spans="1:51">
      <c r="A26" s="50">
        <v>25</v>
      </c>
      <c r="B26" s="21" t="s">
        <v>123</v>
      </c>
      <c r="C26" s="17" t="s">
        <v>113</v>
      </c>
      <c r="D26" s="10" t="s">
        <v>84</v>
      </c>
      <c r="E26" s="17" t="s">
        <v>124</v>
      </c>
      <c r="F26" s="5" t="s">
        <v>9</v>
      </c>
      <c r="G26" s="17" t="s">
        <v>14</v>
      </c>
      <c r="H26" s="37">
        <v>46276</v>
      </c>
      <c r="I26" s="56">
        <v>46640</v>
      </c>
      <c r="J26" s="53"/>
    </row>
    <row r="27" spans="1:51">
      <c r="A27" s="50">
        <v>26</v>
      </c>
      <c r="B27" s="21" t="s">
        <v>125</v>
      </c>
      <c r="C27" s="10" t="s">
        <v>79</v>
      </c>
      <c r="D27" s="5" t="s">
        <v>80</v>
      </c>
      <c r="E27" s="17" t="s">
        <v>126</v>
      </c>
      <c r="F27" s="5" t="s">
        <v>81</v>
      </c>
      <c r="G27" s="17" t="s">
        <v>14</v>
      </c>
      <c r="H27" s="37">
        <v>46276</v>
      </c>
      <c r="I27" s="56">
        <v>46640</v>
      </c>
      <c r="J27" s="53"/>
    </row>
    <row r="28" spans="1:51">
      <c r="A28" s="46">
        <v>27</v>
      </c>
      <c r="B28" s="43" t="s">
        <v>128</v>
      </c>
      <c r="C28" s="44" t="s">
        <v>113</v>
      </c>
      <c r="D28" s="44" t="s">
        <v>84</v>
      </c>
      <c r="E28" s="45" t="s">
        <v>114</v>
      </c>
      <c r="F28" s="47" t="s">
        <v>9</v>
      </c>
      <c r="G28" s="48" t="s">
        <v>14</v>
      </c>
      <c r="H28" s="49">
        <v>46276</v>
      </c>
      <c r="I28" s="56">
        <v>46640</v>
      </c>
      <c r="J28" s="5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>
      <c r="J29" s="54">
        <f>SUM(J2:J28)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EC0E-0AC5-4610-A86F-9069FBEEAC71}">
  <dimension ref="A1:J18"/>
  <sheetViews>
    <sheetView zoomScale="80" zoomScaleNormal="80" workbookViewId="0">
      <selection activeCell="G38" sqref="G38"/>
    </sheetView>
  </sheetViews>
  <sheetFormatPr defaultRowHeight="15"/>
  <cols>
    <col min="1" max="1" width="5" customWidth="1"/>
    <col min="2" max="2" width="12.42578125" customWidth="1"/>
    <col min="3" max="3" width="23.28515625" customWidth="1"/>
    <col min="4" max="4" width="9.85546875" customWidth="1"/>
    <col min="5" max="5" width="15.28515625" customWidth="1"/>
    <col min="6" max="6" width="13.85546875" customWidth="1"/>
    <col min="7" max="7" width="11.85546875" customWidth="1"/>
    <col min="8" max="8" width="13.85546875" customWidth="1"/>
    <col min="9" max="9" width="14.85546875" customWidth="1"/>
    <col min="10" max="10" width="16.7109375" customWidth="1"/>
  </cols>
  <sheetData>
    <row r="1" spans="1:10">
      <c r="A1" s="11" t="s">
        <v>0</v>
      </c>
      <c r="B1" s="19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130</v>
      </c>
    </row>
    <row r="2" spans="1:10">
      <c r="A2" s="5">
        <v>1</v>
      </c>
      <c r="B2" s="26" t="s">
        <v>39</v>
      </c>
      <c r="C2" s="5" t="s">
        <v>11</v>
      </c>
      <c r="D2" s="5" t="s">
        <v>12</v>
      </c>
      <c r="E2" s="5" t="s">
        <v>44</v>
      </c>
      <c r="F2" s="5" t="s">
        <v>44</v>
      </c>
      <c r="G2" s="5" t="s">
        <v>13</v>
      </c>
      <c r="H2" s="28">
        <v>46446</v>
      </c>
      <c r="I2" s="52">
        <v>46640</v>
      </c>
      <c r="J2" s="53"/>
    </row>
    <row r="3" spans="1:10">
      <c r="A3" s="5">
        <v>2</v>
      </c>
      <c r="B3" s="26" t="s">
        <v>39</v>
      </c>
      <c r="C3" s="5" t="s">
        <v>11</v>
      </c>
      <c r="D3" s="5" t="s">
        <v>12</v>
      </c>
      <c r="E3" s="5" t="s">
        <v>45</v>
      </c>
      <c r="F3" s="5" t="s">
        <v>45</v>
      </c>
      <c r="G3" s="5" t="s">
        <v>13</v>
      </c>
      <c r="H3" s="28">
        <v>46446</v>
      </c>
      <c r="I3" s="52">
        <v>46640</v>
      </c>
      <c r="J3" s="53"/>
    </row>
    <row r="4" spans="1:10">
      <c r="A4" s="5">
        <v>3</v>
      </c>
      <c r="B4" s="26" t="s">
        <v>39</v>
      </c>
      <c r="C4" s="5" t="s">
        <v>11</v>
      </c>
      <c r="D4" s="5" t="s">
        <v>12</v>
      </c>
      <c r="E4" s="5" t="s">
        <v>46</v>
      </c>
      <c r="F4" s="5" t="s">
        <v>46</v>
      </c>
      <c r="G4" s="5" t="s">
        <v>13</v>
      </c>
      <c r="H4" s="28">
        <v>46322</v>
      </c>
      <c r="I4" s="52">
        <v>46640</v>
      </c>
      <c r="J4" s="53"/>
    </row>
    <row r="5" spans="1:10">
      <c r="A5" s="5">
        <v>4</v>
      </c>
      <c r="B5" s="26" t="s">
        <v>39</v>
      </c>
      <c r="C5" s="5" t="s">
        <v>11</v>
      </c>
      <c r="D5" s="5" t="s">
        <v>12</v>
      </c>
      <c r="E5" s="5" t="s">
        <v>47</v>
      </c>
      <c r="F5" s="5" t="s">
        <v>47</v>
      </c>
      <c r="G5" s="5" t="s">
        <v>13</v>
      </c>
      <c r="H5" s="28">
        <v>46322</v>
      </c>
      <c r="I5" s="52">
        <v>46640</v>
      </c>
      <c r="J5" s="53"/>
    </row>
    <row r="6" spans="1:10">
      <c r="A6" s="5">
        <v>5</v>
      </c>
      <c r="B6" s="26" t="s">
        <v>48</v>
      </c>
      <c r="C6" s="5" t="s">
        <v>51</v>
      </c>
      <c r="D6" s="5" t="s">
        <v>52</v>
      </c>
      <c r="E6" s="5" t="s">
        <v>53</v>
      </c>
      <c r="F6" s="5" t="s">
        <v>53</v>
      </c>
      <c r="G6" s="5" t="s">
        <v>13</v>
      </c>
      <c r="H6" s="22">
        <v>46276</v>
      </c>
      <c r="I6" s="52">
        <v>46640</v>
      </c>
      <c r="J6" s="53"/>
    </row>
    <row r="7" spans="1:10">
      <c r="A7" s="5">
        <v>6</v>
      </c>
      <c r="B7" s="33" t="s">
        <v>59</v>
      </c>
      <c r="C7" s="3" t="s">
        <v>11</v>
      </c>
      <c r="D7" s="5" t="s">
        <v>12</v>
      </c>
      <c r="E7" s="5" t="s">
        <v>60</v>
      </c>
      <c r="F7" s="5" t="s">
        <v>60</v>
      </c>
      <c r="G7" s="3" t="s">
        <v>13</v>
      </c>
      <c r="H7" s="22">
        <v>46276</v>
      </c>
      <c r="I7" s="52">
        <v>46640</v>
      </c>
      <c r="J7" s="53"/>
    </row>
    <row r="8" spans="1:10">
      <c r="A8" s="5">
        <v>7</v>
      </c>
      <c r="B8" s="26" t="s">
        <v>61</v>
      </c>
      <c r="C8" s="24" t="s">
        <v>11</v>
      </c>
      <c r="D8" s="5" t="s">
        <v>12</v>
      </c>
      <c r="E8" s="5" t="s">
        <v>62</v>
      </c>
      <c r="F8" s="5" t="s">
        <v>62</v>
      </c>
      <c r="G8" s="3" t="s">
        <v>13</v>
      </c>
      <c r="H8" s="22">
        <v>46276</v>
      </c>
      <c r="I8" s="52">
        <v>46640</v>
      </c>
      <c r="J8" s="53"/>
    </row>
    <row r="9" spans="1:10">
      <c r="A9" s="5">
        <v>8</v>
      </c>
      <c r="B9" s="26" t="s">
        <v>61</v>
      </c>
      <c r="C9" s="24" t="s">
        <v>11</v>
      </c>
      <c r="D9" s="5" t="s">
        <v>12</v>
      </c>
      <c r="E9" s="5" t="s">
        <v>63</v>
      </c>
      <c r="F9" s="5" t="s">
        <v>63</v>
      </c>
      <c r="G9" s="3" t="s">
        <v>13</v>
      </c>
      <c r="H9" s="22">
        <v>46276</v>
      </c>
      <c r="I9" s="52">
        <v>46640</v>
      </c>
      <c r="J9" s="53"/>
    </row>
    <row r="10" spans="1:10">
      <c r="A10" s="5">
        <v>9</v>
      </c>
      <c r="B10" s="26" t="s">
        <v>61</v>
      </c>
      <c r="C10" s="24" t="s">
        <v>11</v>
      </c>
      <c r="D10" s="5" t="s">
        <v>12</v>
      </c>
      <c r="E10" s="5" t="s">
        <v>64</v>
      </c>
      <c r="F10" s="5" t="s">
        <v>64</v>
      </c>
      <c r="G10" s="3" t="s">
        <v>13</v>
      </c>
      <c r="H10" s="22">
        <v>46276</v>
      </c>
      <c r="I10" s="52">
        <v>46640</v>
      </c>
      <c r="J10" s="53"/>
    </row>
    <row r="11" spans="1:10">
      <c r="A11" s="5">
        <v>10</v>
      </c>
      <c r="B11" s="26" t="s">
        <v>61</v>
      </c>
      <c r="C11" s="24" t="s">
        <v>11</v>
      </c>
      <c r="D11" s="5" t="s">
        <v>12</v>
      </c>
      <c r="E11" s="5" t="s">
        <v>65</v>
      </c>
      <c r="F11" s="5" t="s">
        <v>65</v>
      </c>
      <c r="G11" s="3" t="s">
        <v>13</v>
      </c>
      <c r="H11" s="22">
        <v>46276</v>
      </c>
      <c r="I11" s="52">
        <v>46640</v>
      </c>
      <c r="J11" s="53"/>
    </row>
    <row r="12" spans="1:10">
      <c r="A12" s="5">
        <v>11</v>
      </c>
      <c r="B12" s="26" t="s">
        <v>68</v>
      </c>
      <c r="C12" s="24" t="s">
        <v>11</v>
      </c>
      <c r="D12" s="5" t="s">
        <v>12</v>
      </c>
      <c r="E12" s="5" t="s">
        <v>69</v>
      </c>
      <c r="F12" s="5" t="s">
        <v>69</v>
      </c>
      <c r="G12" s="3" t="s">
        <v>13</v>
      </c>
      <c r="H12" s="22">
        <v>46276</v>
      </c>
      <c r="I12" s="52">
        <v>46640</v>
      </c>
      <c r="J12" s="53"/>
    </row>
    <row r="13" spans="1:10">
      <c r="A13" s="5">
        <v>12</v>
      </c>
      <c r="B13" s="26" t="s">
        <v>68</v>
      </c>
      <c r="C13" s="24" t="s">
        <v>11</v>
      </c>
      <c r="D13" s="5" t="s">
        <v>12</v>
      </c>
      <c r="E13" s="5" t="s">
        <v>70</v>
      </c>
      <c r="F13" s="5" t="s">
        <v>70</v>
      </c>
      <c r="G13" s="3" t="s">
        <v>13</v>
      </c>
      <c r="H13" s="22">
        <v>46276</v>
      </c>
      <c r="I13" s="52">
        <v>46640</v>
      </c>
      <c r="J13" s="53"/>
    </row>
    <row r="14" spans="1:10">
      <c r="A14" s="5">
        <v>13</v>
      </c>
      <c r="B14" s="26" t="s">
        <v>68</v>
      </c>
      <c r="C14" s="24" t="s">
        <v>11</v>
      </c>
      <c r="D14" s="5" t="s">
        <v>12</v>
      </c>
      <c r="E14" s="5" t="s">
        <v>71</v>
      </c>
      <c r="F14" s="5" t="s">
        <v>71</v>
      </c>
      <c r="G14" s="3" t="s">
        <v>13</v>
      </c>
      <c r="H14" s="22">
        <v>46276</v>
      </c>
      <c r="I14" s="52">
        <v>46640</v>
      </c>
      <c r="J14" s="53"/>
    </row>
    <row r="15" spans="1:10">
      <c r="A15" s="5">
        <v>14</v>
      </c>
      <c r="B15" s="26" t="s">
        <v>68</v>
      </c>
      <c r="C15" s="24" t="s">
        <v>11</v>
      </c>
      <c r="D15" s="5" t="s">
        <v>12</v>
      </c>
      <c r="E15" s="5" t="s">
        <v>72</v>
      </c>
      <c r="F15" s="5" t="s">
        <v>72</v>
      </c>
      <c r="G15" s="3" t="s">
        <v>13</v>
      </c>
      <c r="H15" s="22">
        <v>46276</v>
      </c>
      <c r="I15" s="52">
        <v>46640</v>
      </c>
      <c r="J15" s="53"/>
    </row>
    <row r="16" spans="1:10">
      <c r="A16" s="5">
        <v>15</v>
      </c>
      <c r="B16" s="26" t="s">
        <v>73</v>
      </c>
      <c r="C16" s="5" t="s">
        <v>11</v>
      </c>
      <c r="D16" s="5" t="s">
        <v>12</v>
      </c>
      <c r="E16" s="5" t="s">
        <v>74</v>
      </c>
      <c r="F16" s="5" t="s">
        <v>74</v>
      </c>
      <c r="G16" s="3" t="s">
        <v>13</v>
      </c>
      <c r="H16" s="28">
        <v>46322</v>
      </c>
      <c r="I16" s="52">
        <v>46640</v>
      </c>
      <c r="J16" s="53"/>
    </row>
    <row r="17" spans="1:10">
      <c r="A17" s="5">
        <v>16</v>
      </c>
      <c r="B17" s="26" t="s">
        <v>77</v>
      </c>
      <c r="C17" s="5" t="s">
        <v>11</v>
      </c>
      <c r="D17" s="5" t="s">
        <v>12</v>
      </c>
      <c r="E17" s="5" t="s">
        <v>78</v>
      </c>
      <c r="F17" s="5" t="s">
        <v>78</v>
      </c>
      <c r="G17" s="3" t="s">
        <v>13</v>
      </c>
      <c r="H17" s="28">
        <v>46322</v>
      </c>
      <c r="I17" s="52">
        <v>46640</v>
      </c>
      <c r="J17" s="53"/>
    </row>
    <row r="18" spans="1:10">
      <c r="J18" s="54">
        <f>SUM(J2:J17)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D75C-4BDD-4A38-A445-FA2606F70F4E}">
  <dimension ref="A1:J4"/>
  <sheetViews>
    <sheetView zoomScale="80" zoomScaleNormal="80" workbookViewId="0">
      <selection activeCell="H37" sqref="H37"/>
    </sheetView>
  </sheetViews>
  <sheetFormatPr defaultRowHeight="15"/>
  <cols>
    <col min="1" max="1" width="4.140625" customWidth="1"/>
    <col min="2" max="2" width="18.5703125" customWidth="1"/>
    <col min="3" max="3" width="20" customWidth="1"/>
    <col min="5" max="5" width="20.42578125" customWidth="1"/>
    <col min="7" max="7" width="10.85546875" customWidth="1"/>
    <col min="8" max="9" width="15.28515625" customWidth="1"/>
    <col min="10" max="10" width="15.7109375" customWidth="1"/>
  </cols>
  <sheetData>
    <row r="1" spans="1:10" ht="23.25" customHeight="1">
      <c r="A1" s="35" t="s">
        <v>0</v>
      </c>
      <c r="B1" s="19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129</v>
      </c>
    </row>
    <row r="2" spans="1:10">
      <c r="A2" s="42">
        <v>1</v>
      </c>
      <c r="B2" s="21" t="s">
        <v>99</v>
      </c>
      <c r="C2" s="17" t="s">
        <v>105</v>
      </c>
      <c r="D2" s="16" t="s">
        <v>106</v>
      </c>
      <c r="E2" s="17" t="s">
        <v>107</v>
      </c>
      <c r="F2" s="5" t="s">
        <v>9</v>
      </c>
      <c r="G2" s="17" t="s">
        <v>10</v>
      </c>
      <c r="H2" s="23">
        <v>46638</v>
      </c>
      <c r="I2" s="58">
        <v>47003</v>
      </c>
      <c r="J2" s="53"/>
    </row>
    <row r="3" spans="1:10">
      <c r="A3" s="42">
        <v>2</v>
      </c>
      <c r="B3" s="21" t="s">
        <v>99</v>
      </c>
      <c r="C3" s="17" t="s">
        <v>105</v>
      </c>
      <c r="D3" s="16" t="s">
        <v>106</v>
      </c>
      <c r="E3" s="17" t="s">
        <v>108</v>
      </c>
      <c r="F3" s="5" t="s">
        <v>9</v>
      </c>
      <c r="G3" s="17" t="s">
        <v>10</v>
      </c>
      <c r="H3" s="23">
        <v>46638</v>
      </c>
      <c r="I3" s="58">
        <v>47003</v>
      </c>
      <c r="J3" s="53"/>
    </row>
    <row r="4" spans="1:10">
      <c r="J4" s="54">
        <f>SUM(J2:J3)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99E9-CA5A-4249-85A7-61B300994A0A}">
  <dimension ref="A1:J7"/>
  <sheetViews>
    <sheetView topLeftCell="C1" zoomScale="80" zoomScaleNormal="80" workbookViewId="0">
      <selection activeCell="G41" sqref="G41"/>
    </sheetView>
  </sheetViews>
  <sheetFormatPr defaultRowHeight="15"/>
  <cols>
    <col min="1" max="1" width="4.28515625" customWidth="1"/>
    <col min="2" max="2" width="10.7109375" customWidth="1"/>
    <col min="3" max="3" width="43.7109375" customWidth="1"/>
    <col min="4" max="4" width="40" customWidth="1"/>
    <col min="5" max="5" width="15.28515625" customWidth="1"/>
    <col min="6" max="6" width="13.5703125" customWidth="1"/>
    <col min="7" max="7" width="13.140625" customWidth="1"/>
    <col min="8" max="9" width="14.28515625" customWidth="1"/>
    <col min="10" max="10" width="16.42578125" customWidth="1"/>
  </cols>
  <sheetData>
    <row r="1" spans="1:10" ht="25.5" customHeight="1">
      <c r="A1" s="11" t="s">
        <v>0</v>
      </c>
      <c r="B1" s="19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130</v>
      </c>
    </row>
    <row r="2" spans="1:10">
      <c r="A2" s="24">
        <v>1</v>
      </c>
      <c r="B2" s="26" t="s">
        <v>16</v>
      </c>
      <c r="C2" s="5" t="s">
        <v>35</v>
      </c>
      <c r="D2" s="5" t="s">
        <v>36</v>
      </c>
      <c r="E2" s="5" t="s">
        <v>37</v>
      </c>
      <c r="F2" s="5" t="s">
        <v>38</v>
      </c>
      <c r="G2" s="3" t="s">
        <v>8</v>
      </c>
      <c r="H2" s="29">
        <v>46276</v>
      </c>
      <c r="I2" s="59">
        <v>46640</v>
      </c>
      <c r="J2" s="53"/>
    </row>
    <row r="3" spans="1:10">
      <c r="A3" s="24">
        <v>2</v>
      </c>
      <c r="B3" s="26" t="s">
        <v>16</v>
      </c>
      <c r="C3" s="4" t="s">
        <v>18</v>
      </c>
      <c r="D3" s="3" t="s">
        <v>19</v>
      </c>
      <c r="E3" s="5" t="s">
        <v>20</v>
      </c>
      <c r="F3" s="5" t="s">
        <v>21</v>
      </c>
      <c r="G3" s="3" t="s">
        <v>8</v>
      </c>
      <c r="H3" s="29">
        <v>46347</v>
      </c>
      <c r="I3" s="59">
        <v>46640</v>
      </c>
      <c r="J3" s="53"/>
    </row>
    <row r="4" spans="1:10">
      <c r="A4" s="24">
        <v>3</v>
      </c>
      <c r="B4" s="26" t="s">
        <v>16</v>
      </c>
      <c r="C4" s="3" t="s">
        <v>22</v>
      </c>
      <c r="D4" s="3" t="s">
        <v>23</v>
      </c>
      <c r="E4" s="5" t="s">
        <v>24</v>
      </c>
      <c r="F4" s="5" t="s">
        <v>25</v>
      </c>
      <c r="G4" s="3" t="s">
        <v>8</v>
      </c>
      <c r="H4" s="29">
        <v>46347</v>
      </c>
      <c r="I4" s="59">
        <v>46640</v>
      </c>
      <c r="J4" s="53"/>
    </row>
    <row r="5" spans="1:10">
      <c r="A5" s="24">
        <v>4</v>
      </c>
      <c r="B5" s="6" t="s">
        <v>39</v>
      </c>
      <c r="C5" s="5" t="s">
        <v>40</v>
      </c>
      <c r="D5" s="5" t="s">
        <v>41</v>
      </c>
      <c r="E5" s="5" t="s">
        <v>42</v>
      </c>
      <c r="F5" s="5" t="s">
        <v>43</v>
      </c>
      <c r="G5" s="3" t="s">
        <v>8</v>
      </c>
      <c r="H5" s="29">
        <v>46276</v>
      </c>
      <c r="I5" s="59">
        <v>46640</v>
      </c>
      <c r="J5" s="53"/>
    </row>
    <row r="6" spans="1:10">
      <c r="A6" s="24">
        <v>5</v>
      </c>
      <c r="B6" s="26" t="s">
        <v>75</v>
      </c>
      <c r="C6" s="5" t="s">
        <v>35</v>
      </c>
      <c r="D6" s="5" t="s">
        <v>36</v>
      </c>
      <c r="E6" s="5" t="s">
        <v>76</v>
      </c>
      <c r="F6" s="5" t="s">
        <v>38</v>
      </c>
      <c r="G6" s="3" t="s">
        <v>8</v>
      </c>
      <c r="H6" s="29">
        <v>46276</v>
      </c>
      <c r="I6" s="59">
        <v>46640</v>
      </c>
      <c r="J6" s="53"/>
    </row>
    <row r="7" spans="1:10">
      <c r="J7" s="54">
        <f>SUM(J2:J6)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B264-0D6E-494E-8C6C-DC0E3CA35C8E}">
  <dimension ref="A1:J18"/>
  <sheetViews>
    <sheetView zoomScale="80" zoomScaleNormal="80" workbookViewId="0">
      <selection activeCell="F20" sqref="F20"/>
    </sheetView>
  </sheetViews>
  <sheetFormatPr defaultRowHeight="15"/>
  <cols>
    <col min="1" max="1" width="4.140625" style="1" customWidth="1"/>
    <col min="2" max="2" width="10.140625" customWidth="1"/>
    <col min="3" max="3" width="50.5703125" customWidth="1"/>
    <col min="4" max="4" width="11.42578125" customWidth="1"/>
    <col min="5" max="5" width="15" customWidth="1"/>
    <col min="6" max="6" width="13.140625" customWidth="1"/>
    <col min="7" max="7" width="11.5703125" customWidth="1"/>
    <col min="8" max="8" width="15.28515625" customWidth="1"/>
    <col min="9" max="9" width="16.85546875" customWidth="1"/>
    <col min="10" max="10" width="17.85546875" customWidth="1"/>
  </cols>
  <sheetData>
    <row r="1" spans="1:10" ht="28.5" customHeight="1">
      <c r="A1" s="35" t="s">
        <v>0</v>
      </c>
      <c r="B1" s="19" t="s">
        <v>1</v>
      </c>
      <c r="C1" s="41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34" t="s">
        <v>127</v>
      </c>
      <c r="I1" s="55" t="s">
        <v>7</v>
      </c>
      <c r="J1" s="41" t="s">
        <v>130</v>
      </c>
    </row>
    <row r="2" spans="1:10">
      <c r="A2" s="26">
        <v>1</v>
      </c>
      <c r="B2" s="26" t="s">
        <v>31</v>
      </c>
      <c r="C2" s="7" t="s">
        <v>28</v>
      </c>
      <c r="D2" s="5" t="s">
        <v>26</v>
      </c>
      <c r="E2" s="15" t="s">
        <v>32</v>
      </c>
      <c r="F2" s="5" t="s">
        <v>29</v>
      </c>
      <c r="G2" s="5" t="s">
        <v>17</v>
      </c>
      <c r="H2" s="37">
        <v>46276</v>
      </c>
      <c r="I2" s="56">
        <v>46640</v>
      </c>
      <c r="J2" s="53"/>
    </row>
    <row r="3" spans="1:10">
      <c r="A3" s="26">
        <v>2</v>
      </c>
      <c r="B3" s="26" t="s">
        <v>48</v>
      </c>
      <c r="C3" s="5" t="s">
        <v>28</v>
      </c>
      <c r="D3" s="5" t="s">
        <v>26</v>
      </c>
      <c r="E3" s="36" t="s">
        <v>54</v>
      </c>
      <c r="F3" s="5" t="s">
        <v>27</v>
      </c>
      <c r="G3" s="5" t="s">
        <v>17</v>
      </c>
      <c r="H3" s="37">
        <v>46276</v>
      </c>
      <c r="I3" s="56">
        <v>46640</v>
      </c>
      <c r="J3" s="53"/>
    </row>
    <row r="4" spans="1:10">
      <c r="A4" s="26">
        <v>3</v>
      </c>
      <c r="B4" s="26" t="s">
        <v>48</v>
      </c>
      <c r="C4" s="5" t="s">
        <v>55</v>
      </c>
      <c r="D4" s="8" t="s">
        <v>56</v>
      </c>
      <c r="E4" s="5" t="s">
        <v>57</v>
      </c>
      <c r="F4" s="5" t="s">
        <v>30</v>
      </c>
      <c r="G4" s="5" t="s">
        <v>17</v>
      </c>
      <c r="H4" s="37">
        <v>46276</v>
      </c>
      <c r="I4" s="56">
        <v>46640</v>
      </c>
      <c r="J4" s="53"/>
    </row>
    <row r="5" spans="1:10">
      <c r="A5" s="33">
        <v>4</v>
      </c>
      <c r="B5" s="26" t="s">
        <v>48</v>
      </c>
      <c r="C5" s="5" t="s">
        <v>28</v>
      </c>
      <c r="D5" s="3" t="s">
        <v>26</v>
      </c>
      <c r="E5" s="3" t="s">
        <v>58</v>
      </c>
      <c r="F5" s="3" t="s">
        <v>27</v>
      </c>
      <c r="G5" s="3" t="s">
        <v>17</v>
      </c>
      <c r="H5" s="37">
        <v>46276</v>
      </c>
      <c r="I5" s="56">
        <v>46640</v>
      </c>
      <c r="J5" s="53"/>
    </row>
    <row r="6" spans="1:10">
      <c r="J6" s="54">
        <f>SUM(J2:J5)</f>
        <v>0</v>
      </c>
    </row>
    <row r="18" spans="6:6">
      <c r="F18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0FAC300902AB468E5F081DBCDDEA2B" ma:contentTypeVersion="16" ma:contentTypeDescription="Utwórz nowy dokument." ma:contentTypeScope="" ma:versionID="fd733867f3908d87b1a4676da135e563">
  <xsd:schema xmlns:xsd="http://www.w3.org/2001/XMLSchema" xmlns:xs="http://www.w3.org/2001/XMLSchema" xmlns:p="http://schemas.microsoft.com/office/2006/metadata/properties" xmlns:ns2="c5a5903f-40bc-43a4-bec4-8931856129fe" xmlns:ns3="2b4fec8c-6342-430f-9a53-83f3fffa3636" targetNamespace="http://schemas.microsoft.com/office/2006/metadata/properties" ma:root="true" ma:fieldsID="5617fb63b54bcd580130a6b53ad88f1e" ns2:_="" ns3:_="">
    <xsd:import namespace="c5a5903f-40bc-43a4-bec4-8931856129fe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5903f-40bc-43a4-bec4-893185612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b4fec8c-6342-430f-9a53-83f3fffa3636">
      <UserInfo>
        <DisplayName>Parliński Sebastian</DisplayName>
        <AccountId>635</AccountId>
        <AccountType/>
      </UserInfo>
    </SharedWithUsers>
    <lcf76f155ced4ddcb4097134ff3c332f xmlns="c5a5903f-40bc-43a4-bec4-8931856129fe">
      <Terms xmlns="http://schemas.microsoft.com/office/infopath/2007/PartnerControls"/>
    </lcf76f155ced4ddcb4097134ff3c332f>
    <TaxCatchAll xmlns="2b4fec8c-6342-430f-9a53-83f3fffa36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BFBC2-499A-4C90-ABDF-2629C3D116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5903f-40bc-43a4-bec4-8931856129fe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AA3BC-9CC1-430E-A971-9921FD54D657}">
  <ds:schemaRefs>
    <ds:schemaRef ds:uri="http://schemas.microsoft.com/office/2006/metadata/properties"/>
    <ds:schemaRef ds:uri="http://schemas.microsoft.com/office/infopath/2007/PartnerControls"/>
    <ds:schemaRef ds:uri="2b4fec8c-6342-430f-9a53-83f3fffa3636"/>
    <ds:schemaRef ds:uri="c5a5903f-40bc-43a4-bec4-8931856129fe"/>
  </ds:schemaRefs>
</ds:datastoreItem>
</file>

<file path=customXml/itemProps3.xml><?xml version="1.0" encoding="utf-8"?>
<ds:datastoreItem xmlns:ds="http://schemas.openxmlformats.org/officeDocument/2006/customXml" ds:itemID="{6A975CDB-8D63-43FD-9FC2-3418ECF25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I-Actidata</vt:lpstr>
      <vt:lpstr>Część II-Cisco</vt:lpstr>
      <vt:lpstr>Część III-Dell</vt:lpstr>
      <vt:lpstr>Część IV-Fortinet</vt:lpstr>
      <vt:lpstr>Część V-HPE</vt:lpstr>
      <vt:lpstr>Część VI-IBM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Pudzianowski</dc:creator>
  <cp:keywords/>
  <dc:description/>
  <cp:lastModifiedBy>Budnik Iwona</cp:lastModifiedBy>
  <cp:revision/>
  <dcterms:created xsi:type="dcterms:W3CDTF">2016-11-18T06:54:02Z</dcterms:created>
  <dcterms:modified xsi:type="dcterms:W3CDTF">2026-04-17T07:31:23Z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0x010100AC0FAC300902AB468E5F081DBCDDEA2B</vt:lpwstr>
  </property>
  <property fmtid="{D5CDD505-2E9C-101B-9397-08002B2CF9AE}" pid="3" name="MediaServiceImageTags">
    <vt:lpwstr/>
  </property>
</Properties>
</file>