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328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https://csioz-my.sharepoint.com/personal/s_ryszka_cez_gov_pl/Documents/Dokumenty/2022/biurówka/"/>
    </mc:Choice>
  </mc:AlternateContent>
  <xr:revisionPtr revIDLastSave="0" documentId="8_{CA65F84D-1C8F-4555-A15E-822B403C2666}" xr6:coauthVersionLast="41" xr6:coauthVersionMax="41" xr10:uidLastSave="{00000000-0000-0000-0000-000000000000}"/>
  <bookViews>
    <workbookView xWindow="60" yWindow="540" windowWidth="16125" windowHeight="10995" xr2:uid="{00000000-000D-0000-FFFF-FFFF00000000}"/>
  </bookViews>
  <sheets>
    <sheet name="Arkusz1" sheetId="1" r:id="rId1"/>
  </sheets>
  <definedNames>
    <definedName name="_xlnm._FilterDatabase" localSheetId="0" hidden="1">Arkusz1!$D$5:$J$104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102" i="1" l="1"/>
  <c r="A103" i="1" s="1"/>
  <c r="A8" i="1" l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7" i="1"/>
  <c r="H27" i="1" l="1"/>
  <c r="H17" i="1"/>
  <c r="J6" i="1" l="1"/>
  <c r="H6" i="1" l="1"/>
  <c r="J7" i="1" l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H7" i="1"/>
  <c r="H8" i="1"/>
  <c r="H9" i="1"/>
  <c r="H10" i="1"/>
  <c r="H11" i="1"/>
  <c r="H12" i="1"/>
  <c r="H13" i="1"/>
  <c r="H14" i="1"/>
  <c r="H15" i="1"/>
  <c r="H16" i="1"/>
  <c r="H18" i="1"/>
  <c r="H19" i="1"/>
  <c r="H20" i="1"/>
  <c r="H21" i="1"/>
  <c r="H22" i="1"/>
  <c r="H23" i="1"/>
  <c r="H24" i="1"/>
  <c r="H25" i="1"/>
  <c r="H26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J104" i="1" l="1"/>
  <c r="H104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tc={0F55AA56-C85B-48B7-B286-0D7D5B08FE71}</author>
  </authors>
  <commentList>
    <comment ref="B48" authorId="0" shapeId="0" xr:uid="{0F55AA56-C85B-48B7-B286-0D7D5B08FE71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zostawmy, zwłaszcza że niszczrki wprowadzamy na ewidencję</t>
      </text>
    </comment>
  </commentList>
</comments>
</file>

<file path=xl/sharedStrings.xml><?xml version="1.0" encoding="utf-8"?>
<sst xmlns="http://schemas.openxmlformats.org/spreadsheetml/2006/main" count="310" uniqueCount="215">
  <si>
    <t>Folia strech</t>
  </si>
  <si>
    <t>L.p.</t>
  </si>
  <si>
    <t>Nazwa artykułu</t>
  </si>
  <si>
    <t>Opis</t>
  </si>
  <si>
    <t>Jednostka miary</t>
  </si>
  <si>
    <t>szt.</t>
  </si>
  <si>
    <t xml:space="preserve">Cienkopis </t>
  </si>
  <si>
    <t>Długopis jednorazowy</t>
  </si>
  <si>
    <t>Długopis żelowy</t>
  </si>
  <si>
    <t>bl.</t>
  </si>
  <si>
    <t>op.</t>
  </si>
  <si>
    <t>szt</t>
  </si>
  <si>
    <t>op</t>
  </si>
  <si>
    <t>Karteczki samoprzylepne</t>
  </si>
  <si>
    <t xml:space="preserve">Karton archiwizacyjny zbiorczy </t>
  </si>
  <si>
    <t>Klej w sztyfcie</t>
  </si>
  <si>
    <t>Kołozeszyt A4</t>
  </si>
  <si>
    <t>Kołozeszyt A5</t>
  </si>
  <si>
    <t>Koperta z zabezpieczeniem powietrznym</t>
  </si>
  <si>
    <t>Kostka biała -wkład do pojemnika</t>
  </si>
  <si>
    <t>Koszulki A4</t>
  </si>
  <si>
    <t>Koszulki A5</t>
  </si>
  <si>
    <t>Marker do płyt CD/DVD</t>
  </si>
  <si>
    <t>Marker do tablic</t>
  </si>
  <si>
    <t>kompl.</t>
  </si>
  <si>
    <t>Nożyczki</t>
  </si>
  <si>
    <t>ryza</t>
  </si>
  <si>
    <t>Podajnik  do  taśmy</t>
  </si>
  <si>
    <t>Pianka antystatyczna</t>
  </si>
  <si>
    <t>Płyta CD-R</t>
  </si>
  <si>
    <t>Przybornik</t>
  </si>
  <si>
    <t>Sprężone powietrze</t>
  </si>
  <si>
    <t>Ściereczki do czyszczenia ekranów</t>
  </si>
  <si>
    <t>Teczka wiązana biała, tekturowa, format A4.</t>
  </si>
  <si>
    <t>Taśma samoprzylepna scotch</t>
  </si>
  <si>
    <t>Taśma pakowa</t>
  </si>
  <si>
    <t>Taśma dwustronna</t>
  </si>
  <si>
    <t>Zeszyt</t>
  </si>
  <si>
    <t>Zakreślacze</t>
  </si>
  <si>
    <t>Zszywki</t>
  </si>
  <si>
    <t>Brulion w kratkę format A4, minimum 96 kartek, twarda oprawa, szyty introligatorsko</t>
  </si>
  <si>
    <t>Klips archiwizacyjny</t>
  </si>
  <si>
    <t xml:space="preserve">szt. </t>
  </si>
  <si>
    <t>Papier A4/80g</t>
  </si>
  <si>
    <t>Papier A4/kolor</t>
  </si>
  <si>
    <t>Papier A4/120g</t>
  </si>
  <si>
    <t>Spinacze 33</t>
  </si>
  <si>
    <t>Spinacze 28</t>
  </si>
  <si>
    <t xml:space="preserve">Pudelko archiwizacyjne typu BOXY </t>
  </si>
  <si>
    <t>Teczka kartonowa bezkwasowa wiązana A3</t>
  </si>
  <si>
    <t>Koszulka A4 z klapą boczną</t>
  </si>
  <si>
    <t>Nożyk biurowy z wymiennymi ostrzami</t>
  </si>
  <si>
    <t>Teczka wiązana A4</t>
  </si>
  <si>
    <t>Teczka kartonowa bezkwasowa wiązana A4</t>
  </si>
  <si>
    <t>Teczka przestrzenna bezkwasowa A4 wiązana</t>
  </si>
  <si>
    <t>Koperta z zabezpieczeniem powietrznym G17</t>
  </si>
  <si>
    <t>Koperta z zabezpieczeniem powietrznym na płyty CD</t>
  </si>
  <si>
    <t>Koperta rozszerzanymi bokami i dnem C4</t>
  </si>
  <si>
    <t>Zszywacz 30k</t>
  </si>
  <si>
    <t>Koperta z rozszerzanymi bokami i dnem E4</t>
  </si>
  <si>
    <t>Zszywacz 10k</t>
  </si>
  <si>
    <t>Pudelko archiwizacyjne otwierane z góry</t>
  </si>
  <si>
    <t>Ilość</t>
  </si>
  <si>
    <t>Kostka różnokolorowa -wkład do pojemnika</t>
  </si>
  <si>
    <t>Płyn czyszczący do tablic suchościeralnych</t>
  </si>
  <si>
    <t>Koszulki A4 poszerzane  klapką od góry</t>
  </si>
  <si>
    <t>Bezbarwny, bezwonny, nietoksyczny, zmywalny z większości powierzchni i nie brudzący, nie marszczy papieru, przeznaczony do klejenia papieru, tektury, pojemność: 15g ±5%.</t>
  </si>
  <si>
    <t>Oprawa półotwarta z segmentową, podwójną spiralą, perforowany wkład z otworami do wpięcia do segregatora, w kratkę, min. 96 kartek, format A4.</t>
  </si>
  <si>
    <t>Oprawa półotwarta z segmentową, podwójną spiralą, perforowany wkład z otworami do wpięcia do segregatora, w kratkę, min. 96 kartek, format A5.</t>
  </si>
  <si>
    <t>Kostka różnokolorowa samoprzylepna</t>
  </si>
  <si>
    <t>Wykonane ze sztywnej krystalicznej folii, format A4, grubość 75mic ±5%, multiperforowane. Opakowanie zawiera min. 100 szt.</t>
  </si>
  <si>
    <t xml:space="preserve">Koszulki w formacie A4, multiperforowane, wyposażone w klapkę boczną zapobiegającą wypadaniu dokumentów, przezroczyste, o grubości 45mic ±5%, opakowanie zawiera min.10 szt. </t>
  </si>
  <si>
    <t xml:space="preserve">Marker przeznaczony do opisywania płyt CD/DVD, szybkoschnący, nierozmazujący się, wodoodporny tusz o neutralnym zapachu, grubość linii pisania 0,6mm ±5%. Posiada miękką i okrągłą końcówkę. Kolor czarny.   </t>
  </si>
  <si>
    <t xml:space="preserve">Nożyczki do ogólnego zastosowania, wykonane ze stali nierdzewnej, ergonomiczna rękojeść wykonana z odpornego na pęknięcia materiału, miękki materiał wewnątrz uchwytów zapewniający komfort użytkowania, długość całych nożyczek 20cm ±5%. </t>
  </si>
  <si>
    <t>Przeznaczona do czyszczenia powierzchni plastikowych. Działa skutecznie na wszystkich rodzajach powierzchni (np. klawiatury, drukarki, blaty) i usuwa  plamy np. z tuszu (nie nadaje się do czyszczenia powierzchni szklanych i monitorów), zawiera składniki antystatyczne zapobiegające osadzaniu się kurzu. Nie zawiera akloholu, nie pozostawia smug. Produkt przebadany dermatologicznie, bezpieczny dla skóry rąk. Objętość: min. 250ml - max. 400ml.</t>
  </si>
  <si>
    <t>Przybornik na biurko wykonany z siatki metalowej z przegrodami w kolorze czarnym, wymiary: 250mmx103mmx98mm ±5%.</t>
  </si>
  <si>
    <t>Przeznaczone do czyszczenia klawiatur, komputerów za pomocą sprężonego powietrza, niepalny, pojemność: 400ml ±5%.</t>
  </si>
  <si>
    <t>Taśma odklejalna do naprawy zniszczonych pism, łączenia papieru, klisz, przezroczysta, matowa 19mm x 33m ±5%</t>
  </si>
  <si>
    <t>Zszywki do zszywacza o rozmiarze 10/5, stalowe, cynkowane, galwanizowane, bezawaryjne. Opakowanie zawiera min.1000 zszywek.</t>
  </si>
  <si>
    <t>Rysunek poglądowy</t>
  </si>
  <si>
    <t>Wkład biały do pojemnika w kostce, nieklejony,  rozmiar 8,5cmx8,5cmx3,5cm ±5%. Ilość kartek w kostce: od 350 do 400 kartek.</t>
  </si>
  <si>
    <t>Zawieszka z mechanizmem ściagajacym do identyfikatorów</t>
  </si>
  <si>
    <t>Zakładki indeksujące foliowe</t>
  </si>
  <si>
    <t>Zawieszki na klucze</t>
  </si>
  <si>
    <t xml:space="preserve">Podajnik do taśmy o rozmiarze 19cm x 33cm±5%, antypoślizgowa podstawa, posiada metalowe ząbki do obcinania taśmy. Dostępny w różnych kolorach. </t>
  </si>
  <si>
    <t>Ściereczki wykonane z biodegradowalnego włókna bezpiecznego dla środowiska, nasączone preparatem, przeznaczone do czyszczenia monitorów, obudów klawiatur, skanerów, opakowanie zawiera min.100szt. max 120 szt.</t>
  </si>
  <si>
    <t xml:space="preserve">Gąbka magnetyczna </t>
  </si>
  <si>
    <t>Wkłady wymienne do gabki magnetycznej</t>
  </si>
  <si>
    <t xml:space="preserve">Komplet  wkładów wymiennych do gąbki magnetycznej. Wkłady wykonane z filcu, w kolorze szarym. W komplecie  min. 10 szt wkładów. </t>
  </si>
  <si>
    <t>Długopis żelowy z zatyczką</t>
  </si>
  <si>
    <t>Koszulka A4z klapą na rzepy</t>
  </si>
  <si>
    <t>Długopis z gumką</t>
  </si>
  <si>
    <t>Blok do flipchartów</t>
  </si>
  <si>
    <t>Flipchart suchościeralno-magnetyczny 100x70 cm</t>
  </si>
  <si>
    <t>Płyta DVD +R</t>
  </si>
  <si>
    <t>Płyta DVD-R</t>
  </si>
  <si>
    <t>Identyfikator z taśmą</t>
  </si>
  <si>
    <t>Pojemnik na długopisy</t>
  </si>
  <si>
    <t>Akumulator</t>
  </si>
  <si>
    <t>Listwa zasilająca z filtrem przeciwzakłóceniowym</t>
  </si>
  <si>
    <t>Lampka biurkowa</t>
  </si>
  <si>
    <t>Ładowarka</t>
  </si>
  <si>
    <t>Mleko</t>
  </si>
  <si>
    <t>Herbata czarna</t>
  </si>
  <si>
    <t>Herbata różne rodzaje</t>
  </si>
  <si>
    <t>Ciastka kruche</t>
  </si>
  <si>
    <t>Cukier</t>
  </si>
  <si>
    <t>UHT 3,2% w opakowaniu kartonowym o pojemności 1 l.</t>
  </si>
  <si>
    <t>kg</t>
  </si>
  <si>
    <t>Bateria LR03/AAA</t>
  </si>
  <si>
    <t>Bateria  LR06/AA</t>
  </si>
  <si>
    <t>Cena jednostkowa brutto</t>
  </si>
  <si>
    <t>Wartość brutto</t>
  </si>
  <si>
    <t>RAZEM</t>
  </si>
  <si>
    <t>Karton wizytowy</t>
  </si>
  <si>
    <t>1l</t>
  </si>
  <si>
    <r>
      <t xml:space="preserve">Kolor biały, rozmiar zewnętrzny </t>
    </r>
    <r>
      <rPr>
        <sz val="11"/>
        <rFont val="Calibri"/>
        <family val="2"/>
        <charset val="238"/>
        <scheme val="minor"/>
      </rPr>
      <t>co najmniej</t>
    </r>
    <r>
      <rPr>
        <sz val="11"/>
        <color rgb="FFFF0000"/>
        <rFont val="Calibri"/>
        <family val="2"/>
        <charset val="238"/>
        <scheme val="minor"/>
      </rPr>
      <t xml:space="preserve"> </t>
    </r>
    <r>
      <rPr>
        <sz val="11"/>
        <color indexed="8"/>
        <rFont val="Calibri"/>
        <family val="2"/>
        <charset val="238"/>
        <scheme val="minor"/>
      </rPr>
      <t>300mmx430mm, maksymalnie 350mmx500mm. Koperta sklejana na 3 brzegach (z 3 stron - boki i dno kopert).</t>
    </r>
  </si>
  <si>
    <r>
      <t>Środek do czyszczenia tablic suchościeralnych w sprayu, działanie antystatyczne,</t>
    </r>
    <r>
      <rPr>
        <sz val="11"/>
        <rFont val="Calibri"/>
        <family val="2"/>
        <charset val="238"/>
        <scheme val="minor"/>
      </rPr>
      <t xml:space="preserve"> usuwa tusz z markerów</t>
    </r>
    <r>
      <rPr>
        <sz val="11"/>
        <color indexed="8"/>
        <rFont val="Calibri"/>
        <family val="2"/>
        <charset val="238"/>
        <scheme val="minor"/>
      </rPr>
      <t>, pojemność min. 120ml.</t>
    </r>
  </si>
  <si>
    <r>
      <t xml:space="preserve">Przeznaczone do archiwizacji dokumentów w formacie </t>
    </r>
    <r>
      <rPr>
        <b/>
        <sz val="11"/>
        <color indexed="8"/>
        <rFont val="Calibri"/>
        <family val="2"/>
        <charset val="238"/>
        <scheme val="minor"/>
      </rPr>
      <t xml:space="preserve">A3. </t>
    </r>
    <r>
      <rPr>
        <sz val="11"/>
        <color indexed="8"/>
        <rFont val="Calibri"/>
        <family val="2"/>
        <charset val="238"/>
        <scheme val="minor"/>
      </rPr>
      <t>Pudło bezkwasowe z tektury litej, chroniące przed wilgocią, trudnopalne. Tektura Prior, o wskaźniku pH od 7,5 do 10, rezerwie alkalicznej &gt; 0,4 mol/kg i gramaturze od 1100 g/m².   Wymiary: 450 mm x320mm x110mm. Pojemność kartek A3 min 800 kartek max. 850.</t>
    </r>
  </si>
  <si>
    <r>
      <t>Taśma pakowa do oklejania ciężkich kartonowych paczek, wykonana ze specjalnej folii o grubosci 40 mikronów ±5%, wymiary;</t>
    </r>
    <r>
      <rPr>
        <sz val="11"/>
        <color rgb="FFFF0000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szerokość 55mm x</t>
    </r>
    <r>
      <rPr>
        <sz val="11"/>
        <color indexed="8"/>
        <rFont val="Calibri"/>
        <family val="2"/>
        <charset val="238"/>
        <scheme val="minor"/>
      </rPr>
      <t xml:space="preserve"> długość 66m ±5%.</t>
    </r>
  </si>
  <si>
    <r>
      <t>Taśma dwustronna,</t>
    </r>
    <r>
      <rPr>
        <sz val="11"/>
        <color rgb="FFFF0000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 xml:space="preserve">szerokość 50mm x  długość 25m ±5% </t>
    </r>
    <r>
      <rPr>
        <sz val="11"/>
        <color indexed="8"/>
        <rFont val="Calibri"/>
        <family val="2"/>
        <charset val="238"/>
        <scheme val="minor"/>
      </rPr>
      <t>cienka i przezroczysta taśma do łączenia folii, papieru, listew i innych.</t>
    </r>
  </si>
  <si>
    <t xml:space="preserve">Akta osobowe </t>
  </si>
  <si>
    <t>Folia do prezentacji</t>
  </si>
  <si>
    <t>Holder magnetyczny</t>
  </si>
  <si>
    <t>Bateria 9V</t>
  </si>
  <si>
    <t>Koperta bezpieczna</t>
  </si>
  <si>
    <t>Pudło archiwizacyjne kopertowe A4</t>
  </si>
  <si>
    <t>Pudło archiwizacyjne kopertowe A3</t>
  </si>
  <si>
    <t>Koperta DL</t>
  </si>
  <si>
    <t>Koperta C5</t>
  </si>
  <si>
    <t xml:space="preserve">Ramka </t>
  </si>
  <si>
    <t>Olej do niszczarki</t>
  </si>
  <si>
    <t xml:space="preserve"> FORMULARZ CENOWY</t>
  </si>
  <si>
    <r>
      <t>Blok formatu A1, biały, gładki, liczba kartek w bloku min. 50. Gramatura 80g/m</t>
    </r>
    <r>
      <rPr>
        <vertAlign val="superscript"/>
        <sz val="11"/>
        <color indexed="8"/>
        <rFont val="Calibri"/>
        <family val="2"/>
        <charset val="238"/>
        <scheme val="minor"/>
      </rPr>
      <t>2</t>
    </r>
    <r>
      <rPr>
        <sz val="11"/>
        <color indexed="8"/>
        <rFont val="Calibri"/>
        <family val="2"/>
        <charset val="238"/>
        <scheme val="minor"/>
      </rPr>
      <t xml:space="preserve"> ±5%, 6 uniwersalnych otworów do zawieszenia na flipcharcie, papier perforowany, wybielany bez użycia chloru.</t>
    </r>
  </si>
  <si>
    <r>
      <t xml:space="preserve">Cienkopis z końcówką fibrową, tusz na bazie wody, długość linii pisania: </t>
    </r>
    <r>
      <rPr>
        <sz val="11"/>
        <rFont val="Calibri"/>
        <family val="2"/>
        <charset val="238"/>
        <scheme val="minor"/>
      </rPr>
      <t>1100m ±5%,</t>
    </r>
    <r>
      <rPr>
        <sz val="11"/>
        <color indexed="8"/>
        <rFont val="Calibri"/>
        <family val="2"/>
        <charset val="238"/>
        <scheme val="minor"/>
      </rPr>
      <t xml:space="preserve"> końcówka 0,4mm ±5%, smukły kształt. Dostępny w 6 kolorach (czarny, niebieski, zielony, czerwony, fioletowy i brązowy).</t>
    </r>
  </si>
  <si>
    <t>Folia do prezentacji w rolce, folia biała, gładka, polipropylenowa, samoprzylepna dzięki ładunkowi elektrostatycznemu, długość ok. 20 m ±5%, szerokość ok. 60 cm ±5%, perforacja co 800 mm ±5%, wymiary: 58x630 mm ±5%.</t>
  </si>
  <si>
    <t>Rozmiar powierzchni: 100x70 cm,
powierzchnia suchościeralno-magnetyczna,
regulowana wysokość,
regulowany rozstaw uchwytów na arkusze papieru umożliwia stosowanie różnych formatów materiałów prezentacyjnych,
półka na pisaki,
gwarancja 2 lata.</t>
  </si>
  <si>
    <r>
      <t>Folia</t>
    </r>
    <r>
      <rPr>
        <sz val="11"/>
        <rFont val="Calibri"/>
        <family val="2"/>
        <charset val="238"/>
        <scheme val="minor"/>
      </rPr>
      <t xml:space="preserve"> przezroczysta </t>
    </r>
    <r>
      <rPr>
        <sz val="11"/>
        <color indexed="8"/>
        <rFont val="Calibri"/>
        <family val="2"/>
        <charset val="238"/>
        <scheme val="minor"/>
      </rPr>
      <t>do ręcznego owijania przesyłek,</t>
    </r>
    <r>
      <rPr>
        <sz val="11"/>
        <rFont val="Calibri"/>
        <family val="2"/>
        <charset val="238"/>
        <scheme val="minor"/>
      </rPr>
      <t xml:space="preserve"> grubość od 17 µm </t>
    </r>
    <r>
      <rPr>
        <sz val="11"/>
        <color indexed="8"/>
        <rFont val="Calibri"/>
        <family val="2"/>
        <charset val="238"/>
        <scheme val="minor"/>
      </rPr>
      <t>do 23 µm, szerokość od 300mm do 500mm, długość 50m ±5%, waga 1,5kg ±5%.</t>
    </r>
  </si>
  <si>
    <t>Trwała osłona kart plastikowych i wizytówek, wykonana z przezroczystego tworzywa typu plexi, dołączona taśma do zawieszenia na szyję w kolorze niebieskim lub czarnym - szerokość taśmy 8mm ±5%. Taśma zakończona metalowym karabińczykiem. Opakowanie zawiera min. 100 szt.</t>
  </si>
  <si>
    <t>Karteczki samoprzylepne, jednokolorowe, w bloczku, nie pozostawiają śladu po klejeniu, rozmiar od 51 mmx 38mm do 40 mmx50 mm.  Bloczek zawiera min.100 kartek.</t>
  </si>
  <si>
    <t>Karteczki samoprzylepne, wielokolorowe, w bloczku, nie pozostawiają śladu po klejeniu, rozmiar 127 mm x 76 mm, bloczek zawiera min. 100 kartek max 120 kartek.</t>
  </si>
  <si>
    <r>
      <t>Format A4, gramatura 220g/m</t>
    </r>
    <r>
      <rPr>
        <vertAlign val="superscript"/>
        <sz val="11"/>
        <color indexed="8"/>
        <rFont val="Calibri"/>
        <family val="2"/>
        <charset val="238"/>
        <scheme val="minor"/>
      </rPr>
      <t>2</t>
    </r>
    <r>
      <rPr>
        <sz val="11"/>
        <color indexed="8"/>
        <rFont val="Calibri"/>
        <family val="2"/>
        <charset val="238"/>
        <scheme val="minor"/>
      </rPr>
      <t>, dwustronnie metalizowany z delikatnym, drobnym tłoczeniem z jednej strony, w opakowaniu po 20 szt., kolor: biały, kremowy.</t>
    </r>
  </si>
  <si>
    <r>
      <t xml:space="preserve">Wykonany z mocnej tektury bezkwasowej. </t>
    </r>
    <r>
      <rPr>
        <sz val="11"/>
        <rFont val="Calibri"/>
        <family val="2"/>
        <charset val="238"/>
        <scheme val="minor"/>
      </rPr>
      <t xml:space="preserve">Pojemność 6 pudeł archiwizacyjnych o szerokości grzbietu 80mm± 5% lub 5 pudeł 100mm± 5% lub 4 pudełka o szerokości grzbietu 120mm± 5%. Karton posiada miejsce na opis zawartości. Specjalne otwory ułatwiające przenoszenie kartonu z obciążeniem. Wymiary kartonu długość 522xszer 351x głebokość 305mm ± </t>
    </r>
    <r>
      <rPr>
        <sz val="11"/>
        <color indexed="8"/>
        <rFont val="Calibri"/>
        <family val="2"/>
        <charset val="238"/>
        <scheme val="minor"/>
      </rPr>
      <t xml:space="preserve">5%. Opakowanie zawiera min. 5 szt.
</t>
    </r>
  </si>
  <si>
    <t>Klips wykonany z polietylenu, posiada ząbki, dwuczęściowy, kolor bialy, długość wąsa: 85mm±5% posiada spinkę niewymagającą przenoszenia dokumentow kartka po kartce, ulatwia korzystanie z dokumentów archiwizowanych w pudełkach na akta. Opakowanie zawiera min. 50 szt.</t>
  </si>
  <si>
    <r>
      <t>Koperta listowa DL HK - z paskiem do odklejenia, biała, wymiar min. 220mm x 110 mm, gramatura papieru min. 75g/m</t>
    </r>
    <r>
      <rPr>
        <vertAlign val="superscript"/>
        <sz val="11"/>
        <color indexed="8"/>
        <rFont val="Calibri"/>
        <family val="2"/>
        <charset val="238"/>
        <scheme val="minor"/>
      </rPr>
      <t>2</t>
    </r>
    <r>
      <rPr>
        <sz val="11"/>
        <color indexed="8"/>
        <rFont val="Calibri"/>
        <family val="2"/>
        <charset val="238"/>
        <scheme val="minor"/>
      </rPr>
      <t>, opakowanie: min. 1000 szt.</t>
    </r>
  </si>
  <si>
    <r>
      <t>Koperta listowa C5 HK - z paskiem do odklejenia, kolor biały, wymiar min. 229 mm x 162 mm, gramatura papieru min. 80 g/m</t>
    </r>
    <r>
      <rPr>
        <vertAlign val="superscript"/>
        <sz val="11"/>
        <color theme="1"/>
        <rFont val="Calibri"/>
        <family val="2"/>
        <charset val="238"/>
      </rPr>
      <t>2</t>
    </r>
    <r>
      <rPr>
        <sz val="11"/>
        <color theme="1"/>
        <rFont val="Calibri"/>
        <family val="2"/>
        <charset val="238"/>
      </rPr>
      <t>, opakowanie: min. 500 szt.</t>
    </r>
  </si>
  <si>
    <t xml:space="preserve">Koperta biała, rozmiar zewnętrzny od 350 mmx 470mm do 370 mmx 480mm, zawierająca folię bąbelkową. Koperta sklejana na 3 brzegach (z 3 stron - boki i dno kopert). </t>
  </si>
  <si>
    <r>
      <t>Kolor biały,</t>
    </r>
    <r>
      <rPr>
        <sz val="11"/>
        <rFont val="Calibri"/>
        <family val="2"/>
        <charset val="238"/>
        <scheme val="minor"/>
      </rPr>
      <t xml:space="preserve"> rozmiar co najmniej G17</t>
    </r>
    <r>
      <rPr>
        <sz val="11"/>
        <color indexed="8"/>
        <rFont val="Calibri"/>
        <family val="2"/>
        <charset val="238"/>
        <scheme val="minor"/>
      </rPr>
      <t>, samoprzylepna z paskiem. Papier o wysokiej jakości 80g - 90g, folia bąbelkowa (polietylenowa LDPE), pasek samoklejący silikonowy o gramaturze 40g/m</t>
    </r>
    <r>
      <rPr>
        <vertAlign val="superscript"/>
        <sz val="11"/>
        <color indexed="8"/>
        <rFont val="Calibri"/>
        <family val="2"/>
        <charset val="238"/>
        <scheme val="minor"/>
      </rPr>
      <t>2</t>
    </r>
    <r>
      <rPr>
        <sz val="11"/>
        <color indexed="8"/>
        <rFont val="Calibri"/>
        <family val="2"/>
        <charset val="238"/>
        <scheme val="minor"/>
      </rPr>
      <t xml:space="preserve"> ±5%, po którego zerwaniu uwidacznia się pasek mocnego kleju. Koperta sklejana na 3 brzegach (z 3 stron - boki i dno kopert).</t>
    </r>
  </si>
  <si>
    <t>Wkład róznokolorowy do pojemnika w kostce, nieklejony, rozmiar 8,5cmx8,5cmx8,5cm ±5%. Ilość kartek w kostce: od 350 do 400 kartek.</t>
  </si>
  <si>
    <t xml:space="preserve">Koszulka groszkowa na katalogi, format A4 z klapką (zamykane od góry). Koszulka przeźroczysta z poszerzanym brzegiem do przechowywania katalogów, cenników i grubych ofert (harmonijkowy brzeg zwiększa pojemność koszulki o 23mm). Multiperforowana, pasek perforowany wzmocniony, wykonane z mocnej folii polipropylenowej (PVC) o grubości 170mic ±5%. Opakowanie zawiera min. 5 szt. </t>
  </si>
  <si>
    <r>
      <t xml:space="preserve">Format A5, wykonane ze sztywnej krystalicznej folii, grubość folii </t>
    </r>
    <r>
      <rPr>
        <sz val="11"/>
        <rFont val="Calibri"/>
        <family val="2"/>
        <charset val="238"/>
        <scheme val="minor"/>
      </rPr>
      <t xml:space="preserve">min. 65µm±5%, </t>
    </r>
    <r>
      <rPr>
        <sz val="11"/>
        <color indexed="8"/>
        <rFont val="Calibri"/>
        <family val="2"/>
        <charset val="238"/>
        <scheme val="minor"/>
      </rPr>
      <t>multiperforowane. Opakowanie zawiera min. 100 szt.</t>
    </r>
  </si>
  <si>
    <t>Niszczarka:                                                                                                       
- automatyczny start/stop i funkcja cofania;
- szerokość wejścia minimum 270mm; 
- dioda informująca o gotowości do działania; 
- stopień tajności min. DIN3;
- możliwość jednorazowego zniszczenia min. 25 arkuszy A4/70g;
- wyjmowany pojemnik na ścinki min. 53 l;
- optyczny wskaźnik napełnienia kosza;
- obudowa na kółkach; 
- specjalna szczelina do niszczenia płyt CD; 
- wymiary: 795mmx335mmx460mm±5%.</t>
  </si>
  <si>
    <t xml:space="preserve"> Olej przeznaczony do niszczarek tnących na ścinki, opakowanie: w butelce z dozownikiem o pojemności 355 ml ±5%.</t>
  </si>
  <si>
    <r>
      <t>Papier ksero A4, biały, przeznaczony do wydruków laserowych oraz atramentowych, białość min.165 wg skali białości CIE, sztywność papieru umożliwiająca wydruk dwustronny, gramatura od  80 g/m</t>
    </r>
    <r>
      <rPr>
        <vertAlign val="superscript"/>
        <sz val="11"/>
        <color indexed="8"/>
        <rFont val="Calibri"/>
        <family val="2"/>
        <charset val="238"/>
        <scheme val="minor"/>
      </rPr>
      <t>2</t>
    </r>
    <r>
      <rPr>
        <sz val="11"/>
        <color indexed="8"/>
        <rFont val="Calibri"/>
        <family val="2"/>
        <charset val="238"/>
        <scheme val="minor"/>
      </rPr>
      <t xml:space="preserve"> do 90g/m</t>
    </r>
    <r>
      <rPr>
        <vertAlign val="superscript"/>
        <sz val="11"/>
        <color indexed="8"/>
        <rFont val="Calibri"/>
        <family val="2"/>
        <charset val="238"/>
        <scheme val="minor"/>
      </rPr>
      <t>2</t>
    </r>
    <r>
      <rPr>
        <sz val="11"/>
        <color indexed="8"/>
        <rFont val="Calibri"/>
        <family val="2"/>
        <charset val="238"/>
        <scheme val="minor"/>
      </rPr>
      <t xml:space="preserve">, </t>
    </r>
    <r>
      <rPr>
        <sz val="11"/>
        <rFont val="Calibri"/>
        <family val="2"/>
        <charset val="238"/>
        <scheme val="minor"/>
      </rPr>
      <t>w ryzie 500 arkuszy.</t>
    </r>
  </si>
  <si>
    <r>
      <t>Papier ksero format A4, kolorowy, gramatura 80 g/m</t>
    </r>
    <r>
      <rPr>
        <vertAlign val="superscript"/>
        <sz val="11"/>
        <color indexed="8"/>
        <rFont val="Calibri"/>
        <family val="2"/>
        <charset val="238"/>
        <scheme val="minor"/>
      </rPr>
      <t>2</t>
    </r>
    <r>
      <rPr>
        <sz val="11"/>
        <color indexed="8"/>
        <rFont val="Calibri"/>
        <family val="2"/>
        <charset val="238"/>
        <scheme val="minor"/>
      </rPr>
      <t xml:space="preserve"> do 90g/m</t>
    </r>
    <r>
      <rPr>
        <vertAlign val="superscript"/>
        <sz val="11"/>
        <color indexed="8"/>
        <rFont val="Calibri"/>
        <family val="2"/>
        <charset val="238"/>
        <scheme val="minor"/>
      </rPr>
      <t>2</t>
    </r>
    <r>
      <rPr>
        <sz val="11"/>
        <color indexed="8"/>
        <rFont val="Calibri"/>
        <family val="2"/>
        <charset val="238"/>
        <scheme val="minor"/>
      </rPr>
      <t>, w ryzie 500 arkuszy.</t>
    </r>
  </si>
  <si>
    <r>
      <t xml:space="preserve">Papier ksero A4, przeznaczony do wydruków laserowych oraz atramentowych, </t>
    </r>
    <r>
      <rPr>
        <sz val="11"/>
        <rFont val="Calibri"/>
        <family val="2"/>
        <charset val="238"/>
        <scheme val="minor"/>
      </rPr>
      <t xml:space="preserve">białość min.165 </t>
    </r>
    <r>
      <rPr>
        <sz val="11"/>
        <color indexed="8"/>
        <rFont val="Calibri"/>
        <family val="2"/>
        <charset val="238"/>
        <scheme val="minor"/>
      </rPr>
      <t>wg skali białości CIE, sztywność papieru umożliwiająca wydruk dwustronny, gramatura od 120g/m</t>
    </r>
    <r>
      <rPr>
        <vertAlign val="superscript"/>
        <sz val="11"/>
        <color indexed="8"/>
        <rFont val="Calibri"/>
        <family val="2"/>
        <charset val="238"/>
        <scheme val="minor"/>
      </rPr>
      <t>2</t>
    </r>
    <r>
      <rPr>
        <sz val="11"/>
        <color indexed="8"/>
        <rFont val="Calibri"/>
        <family val="2"/>
        <charset val="238"/>
        <scheme val="minor"/>
      </rPr>
      <t xml:space="preserve"> do 130g/m</t>
    </r>
    <r>
      <rPr>
        <vertAlign val="superscript"/>
        <sz val="11"/>
        <color indexed="8"/>
        <rFont val="Calibri"/>
        <family val="2"/>
        <charset val="238"/>
        <scheme val="minor"/>
      </rPr>
      <t>2</t>
    </r>
    <r>
      <rPr>
        <sz val="11"/>
        <color indexed="8"/>
        <rFont val="Calibri"/>
        <family val="2"/>
        <charset val="238"/>
        <scheme val="minor"/>
      </rPr>
      <t>. Ryza zawiera 500 arkuszy.</t>
    </r>
  </si>
  <si>
    <t>Pojemnik na długopisy, wykonany z siatki metalowej z  w kolorze czarnym, wymiary: 90 x 100mm.</t>
  </si>
  <si>
    <r>
      <t>Akta osobowe wykonane z tektury pokrytej lakierowaną okleiną,
- grubość kartonu: 1,9 mm,
- gramatura kartonu: 1170 g/m</t>
    </r>
    <r>
      <rPr>
        <vertAlign val="superscript"/>
        <sz val="11"/>
        <color indexed="8"/>
        <rFont val="Calibri"/>
        <family val="2"/>
        <charset val="238"/>
        <scheme val="minor"/>
      </rPr>
      <t>2,</t>
    </r>
    <r>
      <rPr>
        <sz val="11"/>
        <color indexed="8"/>
        <rFont val="Calibri"/>
        <family val="2"/>
        <charset val="238"/>
        <scheme val="minor"/>
      </rPr>
      <t xml:space="preserve">
- 2-pierścieniowy mechanizm w kształcie litery D,
- 20-milimetrowa średnica pierścieni,
- szerokość grzbietu: 35 mm,
- do porządkowania i archiwizowania historii zatrudnienia pracownika,
- zawiera różnokolorowe przekładki A, B i C,
- wymiary: 255 x 315 x 35 mm.</t>
    </r>
  </si>
  <si>
    <r>
      <t xml:space="preserve">Długopis jednorazowy automatyczny. Obudowa plastikowa, </t>
    </r>
    <r>
      <rPr>
        <sz val="11"/>
        <rFont val="Calibri"/>
        <family val="2"/>
        <charset val="238"/>
        <scheme val="minor"/>
      </rPr>
      <t xml:space="preserve">przezroczysta, </t>
    </r>
    <r>
      <rPr>
        <sz val="11"/>
        <color indexed="8"/>
        <rFont val="Calibri"/>
        <family val="2"/>
        <charset val="238"/>
        <scheme val="minor"/>
      </rPr>
      <t>uchwyt i przycisk w kolorze tuszu. Kolor tuszu: czarny, czerwony, niebieski, zielony; grubość linii pisania: 0,4mm ±5%, grubość końcowki: 2mm ±5%, długośc linii pisania: 1300m ±5%.</t>
    </r>
  </si>
  <si>
    <t>Długopis z wymiennym wkładem. Obudowa plastikowa, z plastikową zatyczką. Długopis wyposażony w tusz oraz gumkę, która umożliwia wymazanie napisanego tekstu. Dostępny w kolorach: czarny, niebieski, zielony, czerwony.</t>
  </si>
  <si>
    <r>
      <t xml:space="preserve">Długopis żelowy z zatyczką w kolorze tuszu. Obudowa plastikowa, </t>
    </r>
    <r>
      <rPr>
        <sz val="11"/>
        <rFont val="Calibri"/>
        <family val="2"/>
        <charset val="238"/>
        <scheme val="minor"/>
      </rPr>
      <t>przezroczysta.</t>
    </r>
    <r>
      <rPr>
        <sz val="11"/>
        <color indexed="8"/>
        <rFont val="Calibri"/>
        <family val="2"/>
        <charset val="238"/>
        <scheme val="minor"/>
      </rPr>
      <t xml:space="preserve"> Kolor tuszu: czarny, zielony, niebieski, czerwony. Grubość linii pisania: 0,7 mm ±5%.</t>
    </r>
  </si>
  <si>
    <r>
      <t xml:space="preserve">Długopis żelowy z wymiennym wkładem, grubość końcówki </t>
    </r>
    <r>
      <rPr>
        <sz val="11"/>
        <rFont val="Calibri"/>
        <family val="2"/>
        <charset val="238"/>
        <scheme val="minor"/>
      </rPr>
      <t>0,7mm±5%</t>
    </r>
    <r>
      <rPr>
        <sz val="11"/>
        <color indexed="8"/>
        <rFont val="Calibri"/>
        <family val="2"/>
        <charset val="238"/>
        <scheme val="minor"/>
      </rPr>
      <t xml:space="preserve">, gumowy uchwyt i automatyczny mechanizm chowania wkładu, grubość linii pisania: 0,4mm ±5%, długość linii pisania: 1,200m ±5%.  Kolor tuszu: czarny, czerwony, niebieski, zielony. Tusz pigmentowy, wodoodporny, bez zawartości kwasu- nietoksyczny, przezroczysta obudowa pozwalająca kontrolować stopień zużycia tuszu. Klips w kolorze tuszu. </t>
    </r>
  </si>
  <si>
    <t xml:space="preserve">Gąbka do tablic suchościeralnych, obudowa gąbki plastikowa o własciwościach magnetycznych, wbudowany magnes pozwala przytwierdzić gąbkę w dowolnym miejscu tablicy. Kolor obudowy: biała. Wymiary gąbki  150 x 62 x 33 mm±5%. Wymienne wkłady z filcu doczepiane do powierzchni gąbki na rzep. </t>
  </si>
  <si>
    <t xml:space="preserve">Magnetyczny uchwyt na markery, wbudowany magnes pozwala przytwierdzić holder w dowolnym miejscu tablicy suchościeralnej. Obudowa holdera plastikowa, biała, posiada wgłebienia przeznaczone na markery. </t>
  </si>
  <si>
    <t>Koperta bezpieczna, przezroczysta, po zamknięciu koperty nie ma możliwości jej otwarcia bez naruszenia zabezpieczeń. Nie jest możliwe ponowne zamknięcie koperty. Wykonana z 3-warstwowej folii folietylenowej. Odporna na uszkodzenia mechaniczne, termiczne i chemiczne. Posiada odrywane odcinki przewozowe i miejsce na daty oraz podpis, wymiar: ok. 200 mm x 260 mm, opakowanie zawiera min. 100 szt.</t>
  </si>
  <si>
    <t>Koperta biała, przeznaczona dla płyt CD/DVD, samoklejąca z paskiem, wym.wewnętrzny: 180mmx16mm ±3% z zabezpieczeniem powietrznym.  Koperta sklejana na 3 brzegach (z 3 stron - boki i dno kopert).</t>
  </si>
  <si>
    <r>
      <t>Koperta biała C4 przeznaczona do wysyłania wiekszej liczby korespondencji, samoklejąca z paskiem, wykonana z papieru o gramaturze 150g/m</t>
    </r>
    <r>
      <rPr>
        <vertAlign val="superscript"/>
        <sz val="11"/>
        <color indexed="8"/>
        <rFont val="Calibri"/>
        <family val="2"/>
        <charset val="238"/>
        <scheme val="minor"/>
      </rPr>
      <t>2</t>
    </r>
    <r>
      <rPr>
        <sz val="11"/>
        <color indexed="8"/>
        <rFont val="Calibri"/>
        <family val="2"/>
        <charset val="238"/>
        <scheme val="minor"/>
      </rPr>
      <t xml:space="preserve"> ±5%. Wymiar wewnętrzny: 229mmx324mmx30mm ±3%. Opakowanie zawiera min.25 szt.</t>
    </r>
  </si>
  <si>
    <r>
      <t>Koperta biała E4 przeznaczona do wysyłania wiekszej liczby korespondencji, samoklejąca z paskiem, wykonana z papieru o gramaturze 150g/m</t>
    </r>
    <r>
      <rPr>
        <vertAlign val="superscript"/>
        <sz val="11"/>
        <color indexed="8"/>
        <rFont val="Calibri"/>
        <family val="2"/>
        <charset val="238"/>
        <scheme val="minor"/>
      </rPr>
      <t>2</t>
    </r>
    <r>
      <rPr>
        <sz val="11"/>
        <color indexed="8"/>
        <rFont val="Calibri"/>
        <family val="2"/>
        <charset val="238"/>
        <scheme val="minor"/>
      </rPr>
      <t xml:space="preserve"> ±5%. Wymiar wewnętrzny: 280mmx400mmx30mm ±3%. Opakowanie zawiera min.25szt.</t>
    </r>
  </si>
  <si>
    <r>
      <t>Kostka klejona różnokolorowa, wymiary: 75mm x 75mm ± 5%.</t>
    </r>
    <r>
      <rPr>
        <sz val="11"/>
        <color rgb="FFFF0000"/>
        <rFont val="Calibri"/>
        <family val="2"/>
        <charset val="238"/>
        <scheme val="minor"/>
      </rPr>
      <t xml:space="preserve"> </t>
    </r>
    <r>
      <rPr>
        <sz val="11"/>
        <color indexed="8"/>
        <rFont val="Calibri"/>
        <family val="2"/>
        <charset val="238"/>
        <scheme val="minor"/>
      </rPr>
      <t>Każda kostka zawiera od 350 do 400 kartek.</t>
    </r>
  </si>
  <si>
    <t>Koszulki w formacie A4, multiperforowane, wyposażone w klapkę boczną zapinaną na rzep, zapobiegającą wypadaniu dokumentów, kolorowe, mieszczą do 50 kartek.</t>
  </si>
  <si>
    <t xml:space="preserve">Komplet markerów do białych tablic suchościeralnych zawierający min. 4 kolory markerów. Okrągła końcówka, grubość linii pisania 1-3mm%, długość linii pisania 250m ±5%, szybkoschnacy, nie pozostawia trwałych śladów na tablicy, obudowa i końcówka wykonana z polipropylenu (PP).        </t>
  </si>
  <si>
    <t>Nożyk biurowy przeznaczony do cięcia papieru, tektury, folii, posiadający łamane wymienne ostrze wykonane ze stali nierdzewnej, przycisk automatycznie blokujacy pozycje ostrza, obudowa wykonana z plastiku, powleczona tworzywem zapobiagającym ślizganiu się dłoni. Szerokość ostrza 18mm ±3%. Długość noża 150mm ±5%. Do noża w komplecie 2 ostrza zapasowe.</t>
  </si>
  <si>
    <r>
      <t>Przeznaczone do archiwizacji dokumentów. Na 5 ścianach miejsce na opis zawartości. Wykonane z mocnej tektury bezkwasowej. Dwa otwory na palce ułatwiaja wyjęcie pudła z kartonu zbiorczego, posiada pole opisowe na grzbiecie i bocznej ściance. Wymiary:  szerokość 350mm±5% x wysokość 260 mm ±5%. Szerokość grzbietu pudełka</t>
    </r>
    <r>
      <rPr>
        <sz val="11"/>
        <rFont val="Calibri"/>
        <family val="2"/>
        <charset val="238"/>
        <scheme val="minor"/>
      </rPr>
      <t xml:space="preserve">  115 mm±5%</t>
    </r>
    <r>
      <rPr>
        <sz val="11"/>
        <color indexed="8"/>
        <rFont val="Calibri"/>
        <family val="2"/>
        <charset val="238"/>
        <scheme val="minor"/>
      </rPr>
      <t>, pojemność kartek A4-min 800 kartek max 850.</t>
    </r>
  </si>
  <si>
    <r>
      <t>Przeznaczone do archiwizacji dokumentów. Pudło bezkwasowe z tektury litej, chroniące przed wilgścią, trudnopalne. Tektura Prior,  pH 8.0-9.5
gramatura 1300g/m</t>
    </r>
    <r>
      <rPr>
        <vertAlign val="superscript"/>
        <sz val="11"/>
        <color indexed="8"/>
        <rFont val="Calibri"/>
        <family val="2"/>
        <charset val="238"/>
        <scheme val="minor"/>
      </rPr>
      <t>2</t>
    </r>
    <r>
      <rPr>
        <sz val="11"/>
        <color indexed="8"/>
        <rFont val="Calibri"/>
        <family val="2"/>
        <charset val="238"/>
        <scheme val="minor"/>
      </rPr>
      <t>, rezerwa alkaliczna &gt; 0.4 mol/kg. Wymiary: szerokość 350 mm±5% x wysokość 260 mm ±5%. Szerokość grzbietu pudełka  115 mm±5%, pojemność kartek A4-min 800 kartek max 850.</t>
    </r>
  </si>
  <si>
    <t>Przeznaczone do transportu i przechowywania dokumentów w pudełkach o grzbiecie pudelka o szer min 80mm max 100mm, posiada pola opisowe na bocznych ściankach. Wymiary: dł 563 x gł 367 x wys 260mm ±5%. Pudło mieści 6 pudełek o wymiarach grzbietu 80mm lub 5 pudełek o wymiarach grzbietu 100mm.</t>
  </si>
  <si>
    <t>Spinacze biurowe owalne, galwanizowane z wygietymi noskami ułatwiającymi spinanie, średnica 33mm ±5%, kolor: srebrny. Opakowanie zawiera min. 100 szt.</t>
  </si>
  <si>
    <t xml:space="preserve">Spinacze biurowe owalne, galwanizowane z wygietymi noskami ułatwiającymi spinanie, średnica 28mm ±5%, kolor: srebrny. Opakowanie zawiera min. 100 szt. </t>
  </si>
  <si>
    <r>
      <t>Teczka A4 biała, posiadająca klapy zabezpieczające dokumenty przed wypadaniem, wykonana z bezkwasowego kartonu o ph 6-8, gramatura 250-280 g/m</t>
    </r>
    <r>
      <rPr>
        <vertAlign val="superscript"/>
        <sz val="11"/>
        <rFont val="Calibri"/>
        <family val="2"/>
        <charset val="238"/>
        <scheme val="minor"/>
      </rPr>
      <t>2</t>
    </r>
    <r>
      <rPr>
        <sz val="11"/>
        <rFont val="Calibri"/>
        <family val="2"/>
        <charset val="238"/>
        <scheme val="minor"/>
      </rPr>
      <t>, posiada bawełniane tasiemki. Opakowanie zawiera min. 50 szt.</t>
    </r>
  </si>
  <si>
    <r>
      <t>Teczka A3 biała, posiadająca klapy zabezpieczające dokumenty przed wypadaniem, wykonana z bezkwasowego  kartonu o ph 6-8, gramatura 400g/m</t>
    </r>
    <r>
      <rPr>
        <vertAlign val="superscript"/>
        <sz val="11"/>
        <color indexed="8"/>
        <rFont val="Calibri"/>
        <family val="2"/>
        <charset val="238"/>
        <scheme val="minor"/>
      </rPr>
      <t>2</t>
    </r>
    <r>
      <rPr>
        <sz val="11"/>
        <color indexed="8"/>
        <rFont val="Calibri"/>
        <family val="2"/>
        <charset val="238"/>
        <scheme val="minor"/>
      </rPr>
      <t xml:space="preserve"> ±5%, posiada bawełniane tasiemki. Opakowanie zawiera min. 50 szt. </t>
    </r>
  </si>
  <si>
    <r>
      <t>Teczka przestrzenna bezkwasowa do przechowywania dokumentów A4, wykonana z kartonu bezkwasowego klasy GD2 o gramaturze min. 400g/m</t>
    </r>
    <r>
      <rPr>
        <vertAlign val="superscript"/>
        <sz val="11"/>
        <rFont val="Calibri"/>
        <family val="2"/>
        <charset val="238"/>
        <scheme val="minor"/>
      </rPr>
      <t>2</t>
    </r>
    <r>
      <rPr>
        <sz val="11"/>
        <rFont val="Calibri"/>
        <family val="2"/>
        <charset val="238"/>
        <scheme val="minor"/>
      </rPr>
      <t>, wiązana na tasiemkę o długości min. 150mm, wyposażona w 3 klapy wewnętrzne zabezpieczajace dokumenty przed wypadaniem. Teczka przeznaczona na min. 450  max 600 arkuszy A4 o gramaturze 80g/m</t>
    </r>
    <r>
      <rPr>
        <vertAlign val="superscript"/>
        <sz val="11"/>
        <rFont val="Calibri"/>
        <family val="2"/>
        <charset val="238"/>
        <scheme val="minor"/>
      </rPr>
      <t>2</t>
    </r>
    <r>
      <rPr>
        <sz val="11"/>
        <rFont val="Calibri"/>
        <family val="2"/>
        <charset val="238"/>
        <scheme val="minor"/>
      </rPr>
      <t>. Wymiary: 330x220x40mm ±5%. Opakowanie zawiera min.10 szt.</t>
    </r>
  </si>
  <si>
    <t>Brulion w kratkę, format A5, minimum 96 kartek, twarda oprawa, szyty introligatorsko.</t>
  </si>
  <si>
    <t>Zakładki samoprzylepne foliowe indeksujące o grubości 50 mm±5%, dostępne w 4 kolorach kartek. Wymiary 19x 43 mm±5%. Opakowanie zawiera 200 zakładek (po 50 w każdymkolorze).</t>
  </si>
  <si>
    <t>Zestaw zakreślaczy z tuszem na bazie wody, szerokość linii pisania min. 2 max. 5 mm, okragła końcówka, do pisania po wszystkich rodzajach papieru. Zakreślacz posiada okienko umożliwiające śledzenie zaznaczonego tekstu. Okienko obraca się o 360⁰, co umożliwia wygodne i komfortowe zaznaczanie tekstu w pionie. Opakowanie zawiera min. 6 kolorów.</t>
  </si>
  <si>
    <t>Zawieszki do kluczy z tworzywa  sztucznego o wymiarach 22 x 53mm±5%. Posiadają karteczkę na opis, mechanizm zaciskowy ułatwia dostęp do etykiety w okienku do opisania, bez konieczności ściągania kluczyka z metalowego kółeczka. Opakowanie zawiera min 6 szt.</t>
  </si>
  <si>
    <t>Mechanizm samościagający pozwala na wyciaganie identyfikatora do  60 cm±5% bez potrzeby odpinania.</t>
  </si>
  <si>
    <t>Zszywacz wykonany z metalu, z elementami plastiku. Ergonomiczny kształt ładowany od góry na zszywki 10/5, zszywający min.10 kartek. Dostępny w różnych kolorach.</t>
  </si>
  <si>
    <t>Zszywacz wykonany z metalu, z elementami plastiku. Ergonomiczny kształt ładowany od góry na zszywki nr 24/6, zszywający min. 30 kartek. Długość zszywacza 145mm±5%, pojemność magazynka na zszywki: max.100 zszywek 24/6 lub max 140 zszywek 26/6. Dostępny w różnych kolorach.</t>
  </si>
  <si>
    <t>Zszywki do zszywacza o rozmiarze 24/6, stalowe, cynkowane, galwanizowane, bezawaryjne. Opakowanie zawiera min. 1000 zszywek.</t>
  </si>
  <si>
    <t>Bateria  alkaliczna LR06 (rozmiar AA).</t>
  </si>
  <si>
    <t>Bateria alkaliczna LR03 (rozmiar AAA).</t>
  </si>
  <si>
    <t>Bateria 9V, rozmiar ogniwa: 6F22, 6LR61.</t>
  </si>
  <si>
    <t>Filtr do zabezpieczenia sprzętu elektrycznego, minimum 5 gniazd, z uziemieniem, z wbudowanym bezpiecznikiem minimum 10A, wyłącznik, dzięki któremu można odłączyć sprzęt od sieci bez rozłączania przewodów, długość 5m±5%.</t>
  </si>
  <si>
    <t>Filtr do zabezpieczenia sprzętu elektrycznego, minimum 5 gniazd, z uziemieniem, z wbudowanym bezpiecznikiem minimum 10A, wyłącznik, dzięki któremu można odłączyć sprzęt od sieci bez rozłączania przewodów, długość 3m±5%.</t>
  </si>
  <si>
    <t>Lampka biurkowa przeznaczona do żarówek halogenowych, z wysięgnikiem teleskopowym, wyposażona we włącznik. Klosz oraz podstawa wykonane z tworzywa (kolor srebrny), odbłyśnik z aluminium, a osłona ze szkła, kabel zasilający 150cm±5%.</t>
  </si>
  <si>
    <t>UHT 1,5% bez laktozy w opakowaniu kartonowym o pojemności 1 l.</t>
  </si>
  <si>
    <t>Kl. średnia, opakowanie zawierające od 100 do 120 torebek o gramaturze 2g ±5%.</t>
  </si>
  <si>
    <t>Rodzaje herbat do wyboru od 20-30 torebek , 2g±5%: czarna/Earl Grey, mięta, zielona, melisa, wielowocowa.</t>
  </si>
  <si>
    <t>Biały kryształ, opakowanie papierowe zawierające 1 kg.</t>
  </si>
  <si>
    <t>ramka o wymiarach ok. 21 x 29,7 cm,materiał wykonania ramy:PVC, szerokość ramy: 1 cm, głębokość ramy: 1cm, materiał przód: szkło, materiał tył:panele drewnopodobne, kolor ramy: srebrny, czarny, biały, złoty.</t>
  </si>
  <si>
    <t>Cena jednostkowa netto</t>
  </si>
  <si>
    <t>Wartość netto</t>
  </si>
  <si>
    <t>O gramaturze minimum 135g, a nie większej niż 200g (7 rodzajów:owsiane, maślane, z bakaliami, kokosowe, z czekoladą, nadziewane, z galaretką).</t>
  </si>
  <si>
    <t>Papier ekologiczny</t>
  </si>
  <si>
    <t xml:space="preserve">Papier ekologiczny brązowy; pakowany po 200 arkuszy, format (DIN) A5, gramatura 170g,  format:(mm) 148x210, przeznaczony do produkcji zaproszeń, wizytówek, dyplomów </t>
  </si>
  <si>
    <r>
      <rPr>
        <sz val="14"/>
        <color rgb="FFFF0000"/>
        <rFont val="Czcionka tekstu podstawowego"/>
        <charset val="238"/>
      </rPr>
      <t>*</t>
    </r>
    <r>
      <rPr>
        <sz val="11"/>
        <color indexed="8"/>
        <rFont val="Czcionka tekstu podstawowego"/>
        <family val="2"/>
        <charset val="238"/>
      </rPr>
      <t xml:space="preserve">   Proszę o wypełnienie wartości w żółych polach</t>
    </r>
    <r>
      <rPr>
        <sz val="11"/>
        <color indexed="8"/>
        <rFont val="Czcionka tekstu podstawowego"/>
        <charset val="238"/>
      </rPr>
      <t>.</t>
    </r>
  </si>
  <si>
    <r>
      <t xml:space="preserve">Załącznik nr 1 do OPZ </t>
    </r>
    <r>
      <rPr>
        <b/>
        <sz val="14"/>
        <color rgb="FFFF0000"/>
        <rFont val="Calibri"/>
        <family val="2"/>
        <charset val="238"/>
        <scheme val="minor"/>
      </rPr>
      <t>*</t>
    </r>
    <r>
      <rPr>
        <b/>
        <sz val="12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</t>
    </r>
  </si>
  <si>
    <r>
      <t>Ładowarka do akumulatorów AA i AAA</t>
    </r>
    <r>
      <rPr>
        <sz val="11"/>
        <rFont val="Calibri"/>
        <family val="2"/>
        <charset val="238"/>
        <scheme val="minor"/>
      </rPr>
      <t xml:space="preserve"> z wskaznikiem ładowania i naładowania akumulatorów. </t>
    </r>
  </si>
  <si>
    <r>
      <t xml:space="preserve">Akumulator AAA, niklowo-wodorkowy, gotowy do </t>
    </r>
    <r>
      <rPr>
        <sz val="11"/>
        <color theme="1"/>
        <rFont val="Calibri"/>
        <family val="2"/>
        <charset val="238"/>
        <scheme val="minor"/>
      </rPr>
      <t xml:space="preserve"> użycia, pojemośc od 800 mAh do 1000 mAh.</t>
    </r>
  </si>
  <si>
    <r>
      <t xml:space="preserve">Akumulator AA, niklowo-wodorkowy, gotowy do </t>
    </r>
    <r>
      <rPr>
        <sz val="11"/>
        <color theme="1"/>
        <rFont val="Calibri"/>
        <family val="2"/>
        <charset val="238"/>
        <scheme val="minor"/>
      </rPr>
      <t xml:space="preserve"> użycia, pojemośc od 2000 mAh do 3000 mAh</t>
    </r>
  </si>
  <si>
    <r>
      <t xml:space="preserve">Dysk CD-R o pojemności </t>
    </r>
    <r>
      <rPr>
        <sz val="11"/>
        <rFont val="Calibri"/>
        <family val="2"/>
        <charset val="238"/>
        <scheme val="minor"/>
      </rPr>
      <t>700</t>
    </r>
    <r>
      <rPr>
        <sz val="11"/>
        <color indexed="8"/>
        <rFont val="Calibri"/>
        <family val="2"/>
        <charset val="238"/>
        <scheme val="minor"/>
      </rPr>
      <t>MB ±5%, czas odtwarzania 80 minut. Płyty przeznaczone do archiwizacji danych oraz audio. Możliwość opisywania za pomocą markerów przeznaczonych do dysków CD/DVD.</t>
    </r>
  </si>
  <si>
    <r>
      <t>Dysk DVD+R o pojemności 8,5GB ±5%. Płyty przeznaczone do archiwizacji danych oraz audio.</t>
    </r>
    <r>
      <rPr>
        <sz val="11"/>
        <color rgb="FFFF0000"/>
        <rFont val="Calibri"/>
        <family val="2"/>
        <charset val="238"/>
        <scheme val="minor"/>
      </rPr>
      <t xml:space="preserve">  </t>
    </r>
    <r>
      <rPr>
        <sz val="11"/>
        <color indexed="8"/>
        <rFont val="Calibri"/>
        <family val="2"/>
        <charset val="238"/>
        <scheme val="minor"/>
      </rPr>
      <t>Możliwość opisywania za pomocą markerów przeznaczonych do dysków CD/DVD.</t>
    </r>
  </si>
  <si>
    <r>
      <t xml:space="preserve">Dysk DVD-R o pojemności 8,5 GB ±5 %. </t>
    </r>
    <r>
      <rPr>
        <strike/>
        <sz val="11"/>
        <color indexed="8"/>
        <rFont val="Calibri"/>
        <family val="2"/>
        <charset val="238"/>
        <scheme val="minor"/>
      </rPr>
      <t xml:space="preserve"> </t>
    </r>
    <r>
      <rPr>
        <sz val="11"/>
        <color indexed="8"/>
        <rFont val="Calibri"/>
        <family val="2"/>
        <charset val="238"/>
        <scheme val="minor"/>
      </rPr>
      <t>Płyty przeznaczone do archiwizacji danych.  Możliwość opisywania za pomocą markerów przeznaczonych do dysków CD/DVD.</t>
    </r>
  </si>
  <si>
    <r>
      <t xml:space="preserve">Niszczarka 53 l </t>
    </r>
    <r>
      <rPr>
        <sz val="14"/>
        <color rgb="FFFF0000"/>
        <rFont val="Calibri"/>
        <family val="2"/>
        <charset val="238"/>
        <scheme val="minor"/>
      </rPr>
      <t>**</t>
    </r>
    <r>
      <rPr>
        <sz val="11"/>
        <color indexed="8"/>
        <rFont val="Calibri"/>
        <family val="2"/>
        <charset val="238"/>
        <scheme val="minor"/>
      </rPr>
      <t xml:space="preserve">
</t>
    </r>
    <r>
      <rPr>
        <sz val="11"/>
        <color rgb="FFFF0000"/>
        <rFont val="Calibri"/>
        <family val="2"/>
        <charset val="238"/>
        <scheme val="minor"/>
      </rPr>
      <t xml:space="preserve">Producent:………………
Model:…………………….
</t>
    </r>
    <r>
      <rPr>
        <i/>
        <sz val="11"/>
        <color rgb="FFFF0000"/>
        <rFont val="Calibri"/>
        <family val="2"/>
        <charset val="238"/>
        <scheme val="minor"/>
      </rPr>
      <t>(należy wypełnić)</t>
    </r>
  </si>
  <si>
    <r>
      <rPr>
        <sz val="14"/>
        <color rgb="FFFF0000"/>
        <rFont val="Czcionka tekstu podstawowego"/>
        <charset val="238"/>
      </rPr>
      <t xml:space="preserve">** </t>
    </r>
    <r>
      <rPr>
        <sz val="11"/>
        <rFont val="Czcionka tekstu podstawowego"/>
        <family val="2"/>
        <charset val="238"/>
      </rPr>
      <t>Uwaga! W poz. 43 należy wskazać producenta i model oferowanej niszczarki.</t>
    </r>
  </si>
  <si>
    <t>Załącznik nr 2 do Zapytania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</si>
</sst>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&quot; &quot;[$zł-415];[Red]&quot;-&quot;#,##0.00&quot; &quot;[$zł-415]"/>
    <numFmt numFmtId="165" formatCode="#,##0.00\ &quot;zł&quot;"/>
  </numFmts>
  <fonts count="39">
    <font>
      <sz val="11"/>
      <color theme="1"/>
      <name val="Czcionka tekstu podstawowego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Times New Roman"/>
      <family val="1"/>
      <charset val="238"/>
    </font>
    <font>
      <b/>
      <sz val="11"/>
      <color indexed="8"/>
      <name val="Times New Roman"/>
      <family val="1"/>
      <charset val="238"/>
    </font>
    <font>
      <sz val="10"/>
      <color indexed="8"/>
      <name val="Czcionka tekstu podstawowego"/>
      <family val="2"/>
      <charset val="238"/>
    </font>
    <font>
      <sz val="8"/>
      <name val="Czcionka tekstu podstawowego"/>
      <family val="2"/>
      <charset val="238"/>
    </font>
    <font>
      <b/>
      <i/>
      <sz val="16"/>
      <color rgb="FF000000"/>
      <name val="Arial"/>
      <family val="2"/>
      <charset val="238"/>
    </font>
    <font>
      <sz val="10"/>
      <color rgb="FF000000"/>
      <name val="Arial1"/>
      <charset val="238"/>
    </font>
    <font>
      <sz val="11"/>
      <color rgb="FF000000"/>
      <name val="Arial"/>
      <family val="2"/>
      <charset val="238"/>
    </font>
    <font>
      <b/>
      <i/>
      <u/>
      <sz val="11"/>
      <color rgb="FF000000"/>
      <name val="Arial"/>
      <family val="2"/>
      <charset val="238"/>
    </font>
    <font>
      <sz val="11"/>
      <color indexed="8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rgb="FF111111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sz val="10"/>
      <color rgb="FFFF0000"/>
      <name val="Czcionka tekstu podstawowego"/>
      <family val="2"/>
      <charset val="238"/>
    </font>
    <font>
      <b/>
      <sz val="12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vertAlign val="superscript"/>
      <sz val="11"/>
      <color indexed="8"/>
      <name val="Calibri"/>
      <family val="2"/>
      <charset val="238"/>
      <scheme val="minor"/>
    </font>
    <font>
      <vertAlign val="superscript"/>
      <sz val="11"/>
      <color theme="1"/>
      <name val="Calibri"/>
      <family val="2"/>
      <charset val="238"/>
    </font>
    <font>
      <vertAlign val="superscript"/>
      <sz val="1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1"/>
      <color indexed="8"/>
      <name val="Czcionka tekstu podstawowego"/>
      <family val="2"/>
      <charset val="238"/>
    </font>
    <font>
      <sz val="14"/>
      <color rgb="FFFF0000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sz val="11"/>
      <name val="Czcionka tekstu podstawowego"/>
      <family val="2"/>
      <charset val="238"/>
    </font>
    <font>
      <sz val="11"/>
      <name val="Czcionka tekstu podstawowego"/>
      <charset val="238"/>
    </font>
    <font>
      <sz val="14"/>
      <color rgb="FFFF0000"/>
      <name val="Czcionka tekstu podstawowego"/>
      <charset val="238"/>
    </font>
    <font>
      <sz val="11"/>
      <color indexed="8"/>
      <name val="Czcionka tekstu podstawowego"/>
      <charset val="238"/>
    </font>
    <font>
      <strike/>
      <sz val="11"/>
      <color indexed="8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11" fillId="0" borderId="0" applyNumberFormat="0" applyBorder="0" applyProtection="0">
      <alignment horizontal="center"/>
    </xf>
    <xf numFmtId="0" fontId="11" fillId="0" borderId="0" applyNumberFormat="0" applyBorder="0" applyProtection="0">
      <alignment horizontal="center" textRotation="90"/>
    </xf>
    <xf numFmtId="0" fontId="12" fillId="0" borderId="0" applyNumberFormat="0" applyBorder="0" applyProtection="0"/>
    <xf numFmtId="0" fontId="13" fillId="0" borderId="0"/>
    <xf numFmtId="0" fontId="14" fillId="0" borderId="0" applyNumberFormat="0" applyBorder="0" applyProtection="0"/>
    <xf numFmtId="164" fontId="14" fillId="0" borderId="0" applyBorder="0" applyProtection="0"/>
  </cellStyleXfs>
  <cellXfs count="123">
    <xf numFmtId="0" fontId="0" fillId="0" borderId="0" xfId="0"/>
    <xf numFmtId="0" fontId="15" fillId="0" borderId="1" xfId="3" applyNumberFormat="1" applyFont="1" applyFill="1" applyBorder="1" applyAlignment="1">
      <alignment horizontal="center" vertical="center"/>
    </xf>
    <xf numFmtId="0" fontId="21" fillId="0" borderId="1" xfId="3" applyNumberFormat="1" applyFont="1" applyFill="1" applyBorder="1" applyAlignment="1">
      <alignment horizontal="center" vertical="center"/>
    </xf>
    <xf numFmtId="0" fontId="18" fillId="0" borderId="1" xfId="3" applyNumberFormat="1" applyFont="1" applyFill="1" applyBorder="1" applyAlignment="1">
      <alignment horizontal="center" vertical="center"/>
    </xf>
    <xf numFmtId="0" fontId="15" fillId="5" borderId="1" xfId="3" applyNumberFormat="1" applyFont="1" applyFill="1" applyBorder="1" applyAlignment="1">
      <alignment horizontal="center" vertical="center"/>
    </xf>
    <xf numFmtId="165" fontId="20" fillId="0" borderId="1" xfId="4" applyNumberFormat="1" applyFont="1" applyFill="1" applyBorder="1" applyAlignment="1">
      <alignment horizontal="center" vertical="center"/>
    </xf>
    <xf numFmtId="165" fontId="20" fillId="6" borderId="1" xfId="4" applyNumberFormat="1" applyFont="1" applyFill="1" applyBorder="1" applyAlignment="1">
      <alignment horizontal="center" vertical="center"/>
    </xf>
    <xf numFmtId="0" fontId="7" fillId="0" borderId="3" xfId="0" applyNumberFormat="1" applyFont="1" applyBorder="1" applyAlignment="1">
      <alignment horizontal="right" vertical="center"/>
    </xf>
    <xf numFmtId="0" fontId="7" fillId="0" borderId="4" xfId="0" applyNumberFormat="1" applyFont="1" applyBorder="1" applyAlignment="1">
      <alignment horizontal="right" vertical="center"/>
    </xf>
    <xf numFmtId="0" fontId="0" fillId="0" borderId="4" xfId="0" applyNumberFormat="1" applyBorder="1" applyAlignment="1">
      <alignment horizontal="center" vertical="center"/>
    </xf>
    <xf numFmtId="0" fontId="0" fillId="0" borderId="8" xfId="0" applyNumberFormat="1" applyBorder="1"/>
    <xf numFmtId="0" fontId="0" fillId="0" borderId="0" xfId="0" applyNumberFormat="1"/>
    <xf numFmtId="0" fontId="8" fillId="0" borderId="2" xfId="4" applyNumberFormat="1" applyFont="1" applyBorder="1" applyAlignment="1">
      <alignment horizontal="center" vertical="center" wrapText="1"/>
    </xf>
    <xf numFmtId="0" fontId="8" fillId="0" borderId="0" xfId="4" applyNumberFormat="1" applyFont="1" applyBorder="1" applyAlignment="1">
      <alignment horizontal="center" vertical="center" wrapText="1"/>
    </xf>
    <xf numFmtId="0" fontId="0" fillId="0" borderId="9" xfId="0" applyNumberFormat="1" applyBorder="1"/>
    <xf numFmtId="0" fontId="18" fillId="7" borderId="10" xfId="3" applyNumberFormat="1" applyFont="1" applyFill="1" applyBorder="1" applyAlignment="1">
      <alignment horizontal="center" vertical="center"/>
    </xf>
    <xf numFmtId="0" fontId="18" fillId="7" borderId="5" xfId="3" applyNumberFormat="1" applyFont="1" applyFill="1" applyBorder="1" applyAlignment="1">
      <alignment horizontal="center" vertical="center" wrapText="1"/>
    </xf>
    <xf numFmtId="0" fontId="18" fillId="7" borderId="5" xfId="4" applyNumberFormat="1" applyFont="1" applyFill="1" applyBorder="1" applyAlignment="1">
      <alignment horizontal="center" vertical="center" wrapText="1"/>
    </xf>
    <xf numFmtId="0" fontId="19" fillId="7" borderId="5" xfId="4" applyNumberFormat="1" applyFont="1" applyFill="1" applyBorder="1" applyAlignment="1">
      <alignment horizontal="center" vertical="center" wrapText="1"/>
    </xf>
    <xf numFmtId="0" fontId="18" fillId="0" borderId="10" xfId="3" applyNumberFormat="1" applyFont="1" applyFill="1" applyBorder="1" applyAlignment="1">
      <alignment horizontal="center" vertical="center"/>
    </xf>
    <xf numFmtId="0" fontId="15" fillId="0" borderId="1" xfId="3" applyNumberFormat="1" applyFont="1" applyFill="1" applyBorder="1" applyAlignment="1">
      <alignment horizontal="left" vertical="center" wrapText="1"/>
    </xf>
    <xf numFmtId="0" fontId="15" fillId="0" borderId="1" xfId="3" applyNumberFormat="1" applyFont="1" applyFill="1" applyBorder="1" applyAlignment="1">
      <alignment horizontal="center" vertical="center" wrapText="1"/>
    </xf>
    <xf numFmtId="0" fontId="18" fillId="0" borderId="1" xfId="4" applyNumberFormat="1" applyFont="1" applyBorder="1" applyAlignment="1">
      <alignment horizontal="center" vertical="center" wrapText="1"/>
    </xf>
    <xf numFmtId="0" fontId="15" fillId="3" borderId="1" xfId="3" applyNumberFormat="1" applyFont="1" applyFill="1" applyBorder="1" applyAlignment="1">
      <alignment horizontal="center" vertical="center"/>
    </xf>
    <xf numFmtId="0" fontId="18" fillId="0" borderId="1" xfId="4" applyNumberFormat="1" applyFont="1" applyBorder="1" applyAlignment="1">
      <alignment horizontal="center" vertical="center"/>
    </xf>
    <xf numFmtId="0" fontId="15" fillId="3" borderId="1" xfId="3" applyNumberFormat="1" applyFont="1" applyFill="1" applyBorder="1" applyAlignment="1">
      <alignment horizontal="left" vertical="center" wrapText="1"/>
    </xf>
    <xf numFmtId="0" fontId="18" fillId="0" borderId="6" xfId="4" applyNumberFormat="1" applyFont="1" applyBorder="1" applyAlignment="1">
      <alignment horizontal="center" vertical="center"/>
    </xf>
    <xf numFmtId="0" fontId="6" fillId="0" borderId="6" xfId="0" applyNumberFormat="1" applyFont="1" applyBorder="1"/>
    <xf numFmtId="0" fontId="18" fillId="0" borderId="6" xfId="4" applyNumberFormat="1" applyFont="1" applyFill="1" applyBorder="1" applyAlignment="1">
      <alignment horizontal="center" vertical="center"/>
    </xf>
    <xf numFmtId="0" fontId="15" fillId="5" borderId="1" xfId="3" applyNumberFormat="1" applyFont="1" applyFill="1" applyBorder="1" applyAlignment="1">
      <alignment horizontal="left" vertical="center" wrapText="1"/>
    </xf>
    <xf numFmtId="0" fontId="18" fillId="5" borderId="6" xfId="4" applyNumberFormat="1" applyFont="1" applyFill="1" applyBorder="1" applyAlignment="1">
      <alignment horizontal="center" vertical="center"/>
    </xf>
    <xf numFmtId="0" fontId="15" fillId="4" borderId="1" xfId="3" applyNumberFormat="1" applyFont="1" applyFill="1" applyBorder="1" applyAlignment="1">
      <alignment horizontal="left" vertical="center" wrapText="1"/>
    </xf>
    <xf numFmtId="0" fontId="18" fillId="3" borderId="6" xfId="4" applyNumberFormat="1" applyFont="1" applyFill="1" applyBorder="1" applyAlignment="1">
      <alignment horizontal="center" vertical="center"/>
    </xf>
    <xf numFmtId="0" fontId="15" fillId="0" borderId="1" xfId="0" applyNumberFormat="1" applyFont="1" applyBorder="1" applyAlignment="1">
      <alignment horizontal="left" vertical="center" wrapText="1"/>
    </xf>
    <xf numFmtId="0" fontId="15" fillId="0" borderId="1" xfId="0" applyNumberFormat="1" applyFont="1" applyBorder="1" applyAlignment="1">
      <alignment horizontal="center" vertical="center"/>
    </xf>
    <xf numFmtId="0" fontId="15" fillId="3" borderId="1" xfId="3" applyNumberFormat="1" applyFont="1" applyFill="1" applyBorder="1" applyAlignment="1">
      <alignment horizontal="center" vertical="center" wrapText="1"/>
    </xf>
    <xf numFmtId="0" fontId="26" fillId="0" borderId="0" xfId="0" applyNumberFormat="1" applyFont="1" applyAlignment="1">
      <alignment horizontal="left" vertical="center" wrapText="1"/>
    </xf>
    <xf numFmtId="0" fontId="21" fillId="5" borderId="1" xfId="3" applyNumberFormat="1" applyFont="1" applyFill="1" applyBorder="1" applyAlignment="1">
      <alignment horizontal="left" vertical="center" wrapText="1"/>
    </xf>
    <xf numFmtId="0" fontId="15" fillId="0" borderId="1" xfId="4" applyNumberFormat="1" applyFont="1" applyBorder="1" applyAlignment="1">
      <alignment horizontal="left" vertical="center"/>
    </xf>
    <xf numFmtId="0" fontId="21" fillId="0" borderId="1" xfId="4" applyNumberFormat="1" applyFont="1" applyBorder="1" applyAlignment="1">
      <alignment horizontal="left" vertical="center" wrapText="1"/>
    </xf>
    <xf numFmtId="0" fontId="15" fillId="0" borderId="1" xfId="4" applyNumberFormat="1" applyFont="1" applyBorder="1" applyAlignment="1">
      <alignment horizontal="center" vertical="center"/>
    </xf>
    <xf numFmtId="0" fontId="15" fillId="4" borderId="1" xfId="4" applyNumberFormat="1" applyFont="1" applyFill="1" applyBorder="1" applyAlignment="1">
      <alignment horizontal="left" vertical="center" wrapText="1"/>
    </xf>
    <xf numFmtId="0" fontId="15" fillId="4" borderId="1" xfId="4" applyNumberFormat="1" applyFont="1" applyFill="1" applyBorder="1" applyAlignment="1">
      <alignment horizontal="center" vertical="center" wrapText="1"/>
    </xf>
    <xf numFmtId="0" fontId="18" fillId="4" borderId="6" xfId="4" applyNumberFormat="1" applyFont="1" applyFill="1" applyBorder="1" applyAlignment="1">
      <alignment horizontal="center" vertical="center"/>
    </xf>
    <xf numFmtId="0" fontId="21" fillId="3" borderId="1" xfId="3" applyNumberFormat="1" applyFont="1" applyFill="1" applyBorder="1" applyAlignment="1">
      <alignment horizontal="left" vertical="center" wrapText="1"/>
    </xf>
    <xf numFmtId="0" fontId="15" fillId="4" borderId="1" xfId="3" applyNumberFormat="1" applyFont="1" applyFill="1" applyBorder="1" applyAlignment="1">
      <alignment horizontal="center" vertical="center" wrapText="1"/>
    </xf>
    <xf numFmtId="0" fontId="15" fillId="4" borderId="6" xfId="4" applyNumberFormat="1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center" vertical="center"/>
    </xf>
    <xf numFmtId="0" fontId="15" fillId="0" borderId="1" xfId="4" applyNumberFormat="1" applyFont="1" applyBorder="1" applyAlignment="1">
      <alignment horizontal="left" vertical="center" wrapText="1"/>
    </xf>
    <xf numFmtId="0" fontId="15" fillId="2" borderId="1" xfId="3" applyNumberFormat="1" applyFont="1" applyFill="1" applyBorder="1" applyAlignment="1">
      <alignment horizontal="left" vertical="center" wrapText="1"/>
    </xf>
    <xf numFmtId="0" fontId="15" fillId="2" borderId="1" xfId="3" applyNumberFormat="1" applyFont="1" applyFill="1" applyBorder="1" applyAlignment="1">
      <alignment horizontal="center" vertical="center"/>
    </xf>
    <xf numFmtId="0" fontId="21" fillId="4" borderId="1" xfId="3" applyNumberFormat="1" applyFont="1" applyFill="1" applyBorder="1" applyAlignment="1">
      <alignment horizontal="left" vertical="center" wrapText="1"/>
    </xf>
    <xf numFmtId="0" fontId="15" fillId="5" borderId="1" xfId="4" applyNumberFormat="1" applyFont="1" applyFill="1" applyBorder="1" applyAlignment="1">
      <alignment horizontal="left" vertical="center" wrapText="1"/>
    </xf>
    <xf numFmtId="0" fontId="15" fillId="5" borderId="1" xfId="4" applyNumberFormat="1" applyFont="1" applyFill="1" applyBorder="1" applyAlignment="1">
      <alignment horizontal="center" vertical="center"/>
    </xf>
    <xf numFmtId="0" fontId="6" fillId="0" borderId="1" xfId="0" applyNumberFormat="1" applyFont="1" applyBorder="1" applyAlignment="1">
      <alignment horizontal="left" vertical="center" wrapText="1"/>
    </xf>
    <xf numFmtId="0" fontId="6" fillId="0" borderId="1" xfId="0" applyNumberFormat="1" applyFont="1" applyBorder="1" applyAlignment="1">
      <alignment horizontal="center" vertical="center"/>
    </xf>
    <xf numFmtId="0" fontId="15" fillId="0" borderId="6" xfId="0" applyNumberFormat="1" applyFont="1" applyBorder="1" applyAlignment="1">
      <alignment vertical="center"/>
    </xf>
    <xf numFmtId="0" fontId="4" fillId="0" borderId="1" xfId="0" applyNumberFormat="1" applyFont="1" applyBorder="1" applyAlignment="1">
      <alignment horizontal="left" vertical="center" wrapText="1"/>
    </xf>
    <xf numFmtId="0" fontId="5" fillId="0" borderId="1" xfId="0" applyNumberFormat="1" applyFont="1" applyBorder="1" applyAlignment="1">
      <alignment horizontal="center" vertical="center"/>
    </xf>
    <xf numFmtId="0" fontId="6" fillId="0" borderId="1" xfId="0" applyNumberFormat="1" applyFont="1" applyBorder="1" applyAlignment="1">
      <alignment horizontal="left" vertical="center"/>
    </xf>
    <xf numFmtId="0" fontId="18" fillId="0" borderId="2" xfId="0" applyNumberFormat="1" applyFont="1" applyBorder="1" applyAlignment="1">
      <alignment horizontal="center"/>
    </xf>
    <xf numFmtId="0" fontId="18" fillId="0" borderId="0" xfId="0" applyNumberFormat="1" applyFont="1" applyBorder="1" applyAlignment="1">
      <alignment horizontal="center"/>
    </xf>
    <xf numFmtId="0" fontId="16" fillId="0" borderId="0" xfId="0" applyNumberFormat="1" applyFont="1" applyBorder="1" applyAlignment="1">
      <alignment horizontal="center" vertical="center"/>
    </xf>
    <xf numFmtId="0" fontId="9" fillId="0" borderId="2" xfId="0" applyNumberFormat="1" applyFont="1" applyBorder="1"/>
    <xf numFmtId="0" fontId="9" fillId="0" borderId="0" xfId="0" applyNumberFormat="1" applyFont="1" applyBorder="1"/>
    <xf numFmtId="0" fontId="9" fillId="0" borderId="0" xfId="0" applyNumberFormat="1" applyFont="1" applyBorder="1" applyAlignment="1">
      <alignment horizontal="left" vertical="center"/>
    </xf>
    <xf numFmtId="0" fontId="9" fillId="0" borderId="0" xfId="0" applyNumberFormat="1" applyFont="1" applyBorder="1" applyAlignment="1">
      <alignment vertical="center"/>
    </xf>
    <xf numFmtId="0" fontId="0" fillId="0" borderId="0" xfId="0" applyNumberFormat="1" applyBorder="1" applyAlignment="1">
      <alignment horizontal="center" vertical="center"/>
    </xf>
    <xf numFmtId="0" fontId="24" fillId="0" borderId="0" xfId="0" applyNumberFormat="1" applyFont="1" applyBorder="1" applyAlignment="1">
      <alignment horizontal="left"/>
    </xf>
    <xf numFmtId="0" fontId="9" fillId="0" borderId="11" xfId="0" applyNumberFormat="1" applyFont="1" applyBorder="1"/>
    <xf numFmtId="0" fontId="9" fillId="0" borderId="12" xfId="0" applyNumberFormat="1" applyFont="1" applyBorder="1"/>
    <xf numFmtId="0" fontId="9" fillId="0" borderId="12" xfId="0" applyNumberFormat="1" applyFont="1" applyBorder="1" applyAlignment="1">
      <alignment horizontal="left" vertical="center"/>
    </xf>
    <xf numFmtId="0" fontId="9" fillId="0" borderId="12" xfId="0" applyNumberFormat="1" applyFont="1" applyBorder="1" applyAlignment="1">
      <alignment vertical="center"/>
    </xf>
    <xf numFmtId="0" fontId="0" fillId="0" borderId="12" xfId="0" applyNumberFormat="1" applyBorder="1" applyAlignment="1">
      <alignment horizontal="center" vertical="center"/>
    </xf>
    <xf numFmtId="0" fontId="0" fillId="0" borderId="13" xfId="0" applyNumberFormat="1" applyBorder="1"/>
    <xf numFmtId="0" fontId="9" fillId="0" borderId="0" xfId="0" applyNumberFormat="1" applyFont="1"/>
    <xf numFmtId="0" fontId="0" fillId="0" borderId="0" xfId="0" applyNumberFormat="1" applyAlignment="1">
      <alignment horizontal="center" vertical="center"/>
    </xf>
    <xf numFmtId="0" fontId="9" fillId="0" borderId="0" xfId="0" applyNumberFormat="1" applyFont="1" applyAlignment="1">
      <alignment horizontal="left" vertical="center"/>
    </xf>
    <xf numFmtId="0" fontId="9" fillId="0" borderId="0" xfId="0" applyNumberFormat="1" applyFont="1" applyAlignment="1">
      <alignment vertical="center"/>
    </xf>
    <xf numFmtId="0" fontId="16" fillId="0" borderId="19" xfId="0" applyNumberFormat="1" applyFont="1" applyBorder="1" applyAlignment="1">
      <alignment horizontal="center" vertical="center"/>
    </xf>
    <xf numFmtId="165" fontId="16" fillId="0" borderId="19" xfId="0" applyNumberFormat="1" applyFont="1" applyBorder="1" applyAlignment="1">
      <alignment horizontal="center" vertical="center"/>
    </xf>
    <xf numFmtId="165" fontId="16" fillId="0" borderId="20" xfId="0" applyNumberFormat="1" applyFont="1" applyBorder="1" applyAlignment="1">
      <alignment horizontal="center" vertical="center"/>
    </xf>
    <xf numFmtId="0" fontId="15" fillId="0" borderId="1" xfId="0" applyNumberFormat="1" applyFont="1" applyBorder="1" applyAlignment="1">
      <alignment horizontal="left" vertical="center"/>
    </xf>
    <xf numFmtId="0" fontId="15" fillId="0" borderId="1" xfId="0" applyNumberFormat="1" applyFont="1" applyFill="1" applyBorder="1" applyAlignment="1">
      <alignment horizontal="left" vertical="center"/>
    </xf>
    <xf numFmtId="0" fontId="21" fillId="0" borderId="1" xfId="3" applyNumberFormat="1" applyFont="1" applyFill="1" applyBorder="1" applyAlignment="1">
      <alignment horizontal="left" vertical="center" wrapText="1"/>
    </xf>
    <xf numFmtId="0" fontId="22" fillId="0" borderId="1" xfId="0" applyNumberFormat="1" applyFont="1" applyBorder="1" applyAlignment="1">
      <alignment horizontal="left" vertical="center" wrapText="1"/>
    </xf>
    <xf numFmtId="0" fontId="15" fillId="0" borderId="1" xfId="0" applyNumberFormat="1" applyFont="1" applyFill="1" applyBorder="1" applyAlignment="1">
      <alignment horizontal="left" vertical="center" wrapText="1"/>
    </xf>
    <xf numFmtId="165" fontId="20" fillId="5" borderId="1" xfId="4" applyNumberFormat="1" applyFont="1" applyFill="1" applyBorder="1" applyAlignment="1">
      <alignment horizontal="center" vertical="center"/>
    </xf>
    <xf numFmtId="0" fontId="6" fillId="5" borderId="5" xfId="0" applyNumberFormat="1" applyFont="1" applyFill="1" applyBorder="1" applyAlignment="1">
      <alignment horizontal="left" vertical="center"/>
    </xf>
    <xf numFmtId="0" fontId="15" fillId="5" borderId="5" xfId="0" applyNumberFormat="1" applyFont="1" applyFill="1" applyBorder="1" applyAlignment="1">
      <alignment horizontal="center" vertical="center"/>
    </xf>
    <xf numFmtId="0" fontId="15" fillId="5" borderId="6" xfId="0" applyNumberFormat="1" applyFont="1" applyFill="1" applyBorder="1" applyAlignment="1">
      <alignment vertical="center"/>
    </xf>
    <xf numFmtId="0" fontId="6" fillId="5" borderId="1" xfId="0" applyNumberFormat="1" applyFont="1" applyFill="1" applyBorder="1" applyAlignment="1">
      <alignment horizontal="left" vertical="center"/>
    </xf>
    <xf numFmtId="0" fontId="4" fillId="5" borderId="1" xfId="0" applyNumberFormat="1" applyFont="1" applyFill="1" applyBorder="1" applyAlignment="1">
      <alignment horizontal="left" vertical="center" wrapText="1"/>
    </xf>
    <xf numFmtId="0" fontId="15" fillId="5" borderId="1" xfId="0" applyNumberFormat="1" applyFont="1" applyFill="1" applyBorder="1" applyAlignment="1">
      <alignment horizontal="center" vertical="center"/>
    </xf>
    <xf numFmtId="0" fontId="15" fillId="5" borderId="7" xfId="0" applyNumberFormat="1" applyFont="1" applyFill="1" applyBorder="1" applyAlignment="1">
      <alignment horizontal="center" vertical="center"/>
    </xf>
    <xf numFmtId="0" fontId="15" fillId="5" borderId="6" xfId="0" applyNumberFormat="1" applyFont="1" applyFill="1" applyBorder="1" applyAlignment="1">
      <alignment horizontal="center" vertical="center"/>
    </xf>
    <xf numFmtId="0" fontId="3" fillId="5" borderId="1" xfId="0" applyNumberFormat="1" applyFont="1" applyFill="1" applyBorder="1" applyAlignment="1">
      <alignment horizontal="left" vertical="center" wrapText="1"/>
    </xf>
    <xf numFmtId="0" fontId="6" fillId="5" borderId="17" xfId="0" applyNumberFormat="1" applyFont="1" applyFill="1" applyBorder="1" applyAlignment="1">
      <alignment horizontal="left" vertical="center"/>
    </xf>
    <xf numFmtId="0" fontId="4" fillId="5" borderId="17" xfId="0" applyNumberFormat="1" applyFont="1" applyFill="1" applyBorder="1" applyAlignment="1">
      <alignment horizontal="left" vertical="center" wrapText="1"/>
    </xf>
    <xf numFmtId="0" fontId="15" fillId="5" borderId="17" xfId="0" applyNumberFormat="1" applyFont="1" applyFill="1" applyBorder="1" applyAlignment="1">
      <alignment horizontal="center" vertical="center"/>
    </xf>
    <xf numFmtId="165" fontId="20" fillId="5" borderId="17" xfId="4" applyNumberFormat="1" applyFont="1" applyFill="1" applyBorder="1" applyAlignment="1">
      <alignment horizontal="center" vertical="center"/>
    </xf>
    <xf numFmtId="0" fontId="2" fillId="0" borderId="1" xfId="0" applyNumberFormat="1" applyFont="1" applyBorder="1" applyAlignment="1">
      <alignment horizontal="left" vertical="center" wrapText="1"/>
    </xf>
    <xf numFmtId="0" fontId="2" fillId="5" borderId="5" xfId="0" applyNumberFormat="1" applyFont="1" applyFill="1" applyBorder="1" applyAlignment="1">
      <alignment horizontal="left" vertical="center" wrapText="1"/>
    </xf>
    <xf numFmtId="165" fontId="20" fillId="6" borderId="17" xfId="4" applyNumberFormat="1" applyFont="1" applyFill="1" applyBorder="1" applyAlignment="1">
      <alignment horizontal="center" vertical="center"/>
    </xf>
    <xf numFmtId="0" fontId="15" fillId="4" borderId="1" xfId="4" applyNumberFormat="1" applyFont="1" applyFill="1" applyBorder="1" applyAlignment="1">
      <alignment horizontal="center" vertical="center"/>
    </xf>
    <xf numFmtId="0" fontId="8" fillId="0" borderId="14" xfId="0" applyNumberFormat="1" applyFont="1" applyBorder="1" applyAlignment="1">
      <alignment horizontal="center" vertical="center" wrapText="1"/>
    </xf>
    <xf numFmtId="0" fontId="8" fillId="0" borderId="16" xfId="0" applyNumberFormat="1" applyFont="1" applyBorder="1" applyAlignment="1">
      <alignment horizontal="center" vertical="center" wrapText="1"/>
    </xf>
    <xf numFmtId="0" fontId="18" fillId="0" borderId="14" xfId="0" applyNumberFormat="1" applyFont="1" applyBorder="1" applyAlignment="1">
      <alignment horizontal="center" vertical="center"/>
    </xf>
    <xf numFmtId="0" fontId="18" fillId="0" borderId="15" xfId="0" applyNumberFormat="1" applyFont="1" applyBorder="1" applyAlignment="1">
      <alignment horizontal="center" vertical="center"/>
    </xf>
    <xf numFmtId="0" fontId="18" fillId="0" borderId="18" xfId="0" applyNumberFormat="1" applyFont="1" applyBorder="1" applyAlignment="1">
      <alignment horizontal="center" vertical="center"/>
    </xf>
    <xf numFmtId="0" fontId="30" fillId="0" borderId="0" xfId="0" applyNumberFormat="1" applyFont="1" applyBorder="1" applyAlignment="1">
      <alignment horizontal="right" vertical="center" wrapText="1"/>
    </xf>
    <xf numFmtId="0" fontId="35" fillId="0" borderId="24" xfId="0" applyNumberFormat="1" applyFont="1" applyBorder="1" applyAlignment="1">
      <alignment horizontal="left"/>
    </xf>
    <xf numFmtId="0" fontId="34" fillId="0" borderId="25" xfId="0" applyNumberFormat="1" applyFont="1" applyBorder="1" applyAlignment="1">
      <alignment horizontal="left"/>
    </xf>
    <xf numFmtId="0" fontId="34" fillId="0" borderId="26" xfId="0" applyNumberFormat="1" applyFont="1" applyBorder="1" applyAlignment="1">
      <alignment horizontal="left"/>
    </xf>
    <xf numFmtId="0" fontId="25" fillId="0" borderId="14" xfId="4" applyNumberFormat="1" applyFont="1" applyBorder="1" applyAlignment="1">
      <alignment horizontal="center" vertical="center" wrapText="1"/>
    </xf>
    <xf numFmtId="0" fontId="25" fillId="0" borderId="15" xfId="4" applyNumberFormat="1" applyFont="1" applyBorder="1" applyAlignment="1">
      <alignment horizontal="center" vertical="center" wrapText="1"/>
    </xf>
    <xf numFmtId="0" fontId="25" fillId="0" borderId="16" xfId="4" applyNumberFormat="1" applyFont="1" applyBorder="1" applyAlignment="1">
      <alignment horizontal="center" vertical="center" wrapText="1"/>
    </xf>
    <xf numFmtId="0" fontId="8" fillId="0" borderId="0" xfId="0" applyNumberFormat="1" applyFont="1" applyBorder="1" applyAlignment="1">
      <alignment horizontal="center" vertical="center" wrapText="1"/>
    </xf>
    <xf numFmtId="0" fontId="37" fillId="0" borderId="21" xfId="0" applyNumberFormat="1" applyFont="1" applyBorder="1" applyAlignment="1">
      <alignment horizontal="left"/>
    </xf>
    <xf numFmtId="0" fontId="31" fillId="0" borderId="22" xfId="0" applyNumberFormat="1" applyFont="1" applyBorder="1" applyAlignment="1">
      <alignment horizontal="left"/>
    </xf>
    <xf numFmtId="0" fontId="31" fillId="0" borderId="23" xfId="0" applyNumberFormat="1" applyFont="1" applyBorder="1" applyAlignment="1">
      <alignment horizontal="left"/>
    </xf>
    <xf numFmtId="0" fontId="19" fillId="0" borderId="2" xfId="0" applyNumberFormat="1" applyFont="1" applyBorder="1" applyAlignment="1">
      <alignment horizontal="center" vertical="center"/>
    </xf>
    <xf numFmtId="0" fontId="7" fillId="0" borderId="0" xfId="0" applyNumberFormat="1" applyFont="1" applyBorder="1" applyAlignment="1">
      <alignment horizontal="center" vertical="center"/>
    </xf>
  </cellXfs>
  <cellStyles count="7">
    <cellStyle name="Heading" xfId="1" xr:uid="{00000000-0005-0000-0000-000000000000}"/>
    <cellStyle name="Heading1" xfId="2" xr:uid="{00000000-0005-0000-0000-000001000000}"/>
    <cellStyle name="Normalny" xfId="0" builtinId="0"/>
    <cellStyle name="Normalny 2" xfId="3" xr:uid="{00000000-0005-0000-0000-000003000000}"/>
    <cellStyle name="Normalny 3" xfId="4" xr:uid="{00000000-0005-0000-0000-000004000000}"/>
    <cellStyle name="Result" xfId="5" xr:uid="{00000000-0005-0000-0000-000005000000}"/>
    <cellStyle name="Result2" xfId="6" xr:uid="{00000000-0005-0000-0000-00000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16" Type="http://schemas.openxmlformats.org/officeDocument/2006/relationships/image" Target="../media/image16.jpeg"/><Relationship Id="rId11" Type="http://schemas.openxmlformats.org/officeDocument/2006/relationships/image" Target="../media/image11.jp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g"/><Relationship Id="rId74" Type="http://schemas.openxmlformats.org/officeDocument/2006/relationships/image" Target="../media/image74.jpg"/><Relationship Id="rId79" Type="http://schemas.openxmlformats.org/officeDocument/2006/relationships/image" Target="../media/image79.png"/><Relationship Id="rId5" Type="http://schemas.openxmlformats.org/officeDocument/2006/relationships/image" Target="../media/image5.jpeg"/><Relationship Id="rId61" Type="http://schemas.openxmlformats.org/officeDocument/2006/relationships/image" Target="../media/image61.JP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g"/><Relationship Id="rId3" Type="http://schemas.openxmlformats.org/officeDocument/2006/relationships/image" Target="../media/image3.jp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2" Type="http://schemas.openxmlformats.org/officeDocument/2006/relationships/image" Target="../media/image2.jpg"/><Relationship Id="rId29" Type="http://schemas.openxmlformats.org/officeDocument/2006/relationships/image" Target="../media/image29.jp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8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326957</xdr:colOff>
      <xdr:row>7</xdr:row>
      <xdr:rowOff>241094</xdr:rowOff>
    </xdr:from>
    <xdr:to>
      <xdr:col>5</xdr:col>
      <xdr:colOff>950912</xdr:colOff>
      <xdr:row>7</xdr:row>
      <xdr:rowOff>678829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6857" y="8289719"/>
          <a:ext cx="623955" cy="434560"/>
        </a:xfrm>
        <a:prstGeom prst="rect">
          <a:avLst/>
        </a:prstGeom>
      </xdr:spPr>
    </xdr:pic>
    <xdr:clientData/>
  </xdr:twoCellAnchor>
  <xdr:twoCellAnchor editAs="oneCell">
    <xdr:from>
      <xdr:col>5</xdr:col>
      <xdr:colOff>179320</xdr:colOff>
      <xdr:row>11</xdr:row>
      <xdr:rowOff>562113</xdr:rowOff>
    </xdr:from>
    <xdr:to>
      <xdr:col>5</xdr:col>
      <xdr:colOff>949602</xdr:colOff>
      <xdr:row>11</xdr:row>
      <xdr:rowOff>1135906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9220" y="14182863"/>
          <a:ext cx="770282" cy="570618"/>
        </a:xfrm>
        <a:prstGeom prst="rect">
          <a:avLst/>
        </a:prstGeom>
      </xdr:spPr>
    </xdr:pic>
    <xdr:clientData/>
  </xdr:twoCellAnchor>
  <xdr:twoCellAnchor editAs="oneCell">
    <xdr:from>
      <xdr:col>5</xdr:col>
      <xdr:colOff>237987</xdr:colOff>
      <xdr:row>8</xdr:row>
      <xdr:rowOff>303144</xdr:rowOff>
    </xdr:from>
    <xdr:to>
      <xdr:col>5</xdr:col>
      <xdr:colOff>961749</xdr:colOff>
      <xdr:row>8</xdr:row>
      <xdr:rowOff>811499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7887" y="10571094"/>
          <a:ext cx="726937" cy="505180"/>
        </a:xfrm>
        <a:prstGeom prst="rect">
          <a:avLst/>
        </a:prstGeom>
      </xdr:spPr>
    </xdr:pic>
    <xdr:clientData/>
  </xdr:twoCellAnchor>
  <xdr:twoCellAnchor editAs="oneCell">
    <xdr:from>
      <xdr:col>5</xdr:col>
      <xdr:colOff>420688</xdr:colOff>
      <xdr:row>14</xdr:row>
      <xdr:rowOff>30300</xdr:rowOff>
    </xdr:from>
    <xdr:to>
      <xdr:col>5</xdr:col>
      <xdr:colOff>1113253</xdr:colOff>
      <xdr:row>14</xdr:row>
      <xdr:rowOff>542580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0588" y="30510300"/>
          <a:ext cx="695740" cy="515455"/>
        </a:xfrm>
        <a:prstGeom prst="rect">
          <a:avLst/>
        </a:prstGeom>
      </xdr:spPr>
    </xdr:pic>
    <xdr:clientData/>
  </xdr:twoCellAnchor>
  <xdr:twoCellAnchor editAs="oneCell">
    <xdr:from>
      <xdr:col>5</xdr:col>
      <xdr:colOff>373958</xdr:colOff>
      <xdr:row>17</xdr:row>
      <xdr:rowOff>455130</xdr:rowOff>
    </xdr:from>
    <xdr:to>
      <xdr:col>5</xdr:col>
      <xdr:colOff>1276350</xdr:colOff>
      <xdr:row>17</xdr:row>
      <xdr:rowOff>827572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3858" y="39669555"/>
          <a:ext cx="902392" cy="375617"/>
        </a:xfrm>
        <a:prstGeom prst="rect">
          <a:avLst/>
        </a:prstGeom>
      </xdr:spPr>
    </xdr:pic>
    <xdr:clientData/>
  </xdr:twoCellAnchor>
  <xdr:twoCellAnchor editAs="oneCell">
    <xdr:from>
      <xdr:col>5</xdr:col>
      <xdr:colOff>292237</xdr:colOff>
      <xdr:row>18</xdr:row>
      <xdr:rowOff>273189</xdr:rowOff>
    </xdr:from>
    <xdr:to>
      <xdr:col>5</xdr:col>
      <xdr:colOff>977900</xdr:colOff>
      <xdr:row>18</xdr:row>
      <xdr:rowOff>846137</xdr:rowOff>
    </xdr:to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137" y="42154614"/>
          <a:ext cx="688838" cy="576123"/>
        </a:xfrm>
        <a:prstGeom prst="rect">
          <a:avLst/>
        </a:prstGeom>
      </xdr:spPr>
    </xdr:pic>
    <xdr:clientData/>
  </xdr:twoCellAnchor>
  <xdr:twoCellAnchor editAs="oneCell">
    <xdr:from>
      <xdr:col>5</xdr:col>
      <xdr:colOff>436376</xdr:colOff>
      <xdr:row>19</xdr:row>
      <xdr:rowOff>219765</xdr:rowOff>
    </xdr:from>
    <xdr:to>
      <xdr:col>5</xdr:col>
      <xdr:colOff>923993</xdr:colOff>
      <xdr:row>19</xdr:row>
      <xdr:rowOff>650460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6276" y="43320390"/>
          <a:ext cx="484442" cy="430695"/>
        </a:xfrm>
        <a:prstGeom prst="rect">
          <a:avLst/>
        </a:prstGeom>
      </xdr:spPr>
    </xdr:pic>
    <xdr:clientData/>
  </xdr:twoCellAnchor>
  <xdr:twoCellAnchor editAs="oneCell">
    <xdr:from>
      <xdr:col>5</xdr:col>
      <xdr:colOff>231498</xdr:colOff>
      <xdr:row>21</xdr:row>
      <xdr:rowOff>388730</xdr:rowOff>
    </xdr:from>
    <xdr:to>
      <xdr:col>5</xdr:col>
      <xdr:colOff>935520</xdr:colOff>
      <xdr:row>21</xdr:row>
      <xdr:rowOff>1095927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1398" y="46384955"/>
          <a:ext cx="704022" cy="704022"/>
        </a:xfrm>
        <a:prstGeom prst="rect">
          <a:avLst/>
        </a:prstGeom>
      </xdr:spPr>
    </xdr:pic>
    <xdr:clientData/>
  </xdr:twoCellAnchor>
  <xdr:twoCellAnchor editAs="oneCell">
    <xdr:from>
      <xdr:col>5</xdr:col>
      <xdr:colOff>431247</xdr:colOff>
      <xdr:row>22</xdr:row>
      <xdr:rowOff>196989</xdr:rowOff>
    </xdr:from>
    <xdr:to>
      <xdr:col>5</xdr:col>
      <xdr:colOff>958850</xdr:colOff>
      <xdr:row>22</xdr:row>
      <xdr:rowOff>581164</xdr:rowOff>
    </xdr:to>
    <xdr:pic>
      <xdr:nvPicPr>
        <xdr:cNvPr id="34" name="Obraz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1147" y="48993564"/>
          <a:ext cx="530778" cy="381000"/>
        </a:xfrm>
        <a:prstGeom prst="rect">
          <a:avLst/>
        </a:prstGeom>
      </xdr:spPr>
    </xdr:pic>
    <xdr:clientData/>
  </xdr:twoCellAnchor>
  <xdr:twoCellAnchor editAs="oneCell">
    <xdr:from>
      <xdr:col>5</xdr:col>
      <xdr:colOff>302728</xdr:colOff>
      <xdr:row>23</xdr:row>
      <xdr:rowOff>389973</xdr:rowOff>
    </xdr:from>
    <xdr:to>
      <xdr:col>5</xdr:col>
      <xdr:colOff>887619</xdr:colOff>
      <xdr:row>23</xdr:row>
      <xdr:rowOff>844550</xdr:rowOff>
    </xdr:to>
    <xdr:pic>
      <xdr:nvPicPr>
        <xdr:cNvPr id="38" name="Obraz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2628" y="53072748"/>
          <a:ext cx="581716" cy="457752"/>
        </a:xfrm>
        <a:prstGeom prst="rect">
          <a:avLst/>
        </a:prstGeom>
      </xdr:spPr>
    </xdr:pic>
    <xdr:clientData/>
  </xdr:twoCellAnchor>
  <xdr:twoCellAnchor editAs="oneCell">
    <xdr:from>
      <xdr:col>5</xdr:col>
      <xdr:colOff>331303</xdr:colOff>
      <xdr:row>24</xdr:row>
      <xdr:rowOff>159441</xdr:rowOff>
    </xdr:from>
    <xdr:to>
      <xdr:col>5</xdr:col>
      <xdr:colOff>980383</xdr:colOff>
      <xdr:row>24</xdr:row>
      <xdr:rowOff>808521</xdr:rowOff>
    </xdr:to>
    <xdr:pic>
      <xdr:nvPicPr>
        <xdr:cNvPr id="39" name="Obraz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1203" y="54328116"/>
          <a:ext cx="652255" cy="652255"/>
        </a:xfrm>
        <a:prstGeom prst="rect">
          <a:avLst/>
        </a:prstGeom>
      </xdr:spPr>
    </xdr:pic>
    <xdr:clientData/>
  </xdr:twoCellAnchor>
  <xdr:twoCellAnchor editAs="oneCell">
    <xdr:from>
      <xdr:col>5</xdr:col>
      <xdr:colOff>315569</xdr:colOff>
      <xdr:row>25</xdr:row>
      <xdr:rowOff>45832</xdr:rowOff>
    </xdr:from>
    <xdr:to>
      <xdr:col>5</xdr:col>
      <xdr:colOff>1056999</xdr:colOff>
      <xdr:row>25</xdr:row>
      <xdr:rowOff>618573</xdr:rowOff>
    </xdr:to>
    <xdr:pic>
      <xdr:nvPicPr>
        <xdr:cNvPr id="40" name="Obraz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5469" y="55081282"/>
          <a:ext cx="744605" cy="575916"/>
        </a:xfrm>
        <a:prstGeom prst="rect">
          <a:avLst/>
        </a:prstGeom>
      </xdr:spPr>
    </xdr:pic>
    <xdr:clientData/>
  </xdr:twoCellAnchor>
  <xdr:twoCellAnchor editAs="oneCell">
    <xdr:from>
      <xdr:col>5</xdr:col>
      <xdr:colOff>352458</xdr:colOff>
      <xdr:row>29</xdr:row>
      <xdr:rowOff>253106</xdr:rowOff>
    </xdr:from>
    <xdr:to>
      <xdr:col>5</xdr:col>
      <xdr:colOff>970478</xdr:colOff>
      <xdr:row>29</xdr:row>
      <xdr:rowOff>868709</xdr:rowOff>
    </xdr:to>
    <xdr:pic>
      <xdr:nvPicPr>
        <xdr:cNvPr id="41" name="Obraz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2358" y="57793631"/>
          <a:ext cx="618020" cy="615603"/>
        </a:xfrm>
        <a:prstGeom prst="rect">
          <a:avLst/>
        </a:prstGeom>
      </xdr:spPr>
    </xdr:pic>
    <xdr:clientData/>
  </xdr:twoCellAnchor>
  <xdr:twoCellAnchor editAs="oneCell">
    <xdr:from>
      <xdr:col>5</xdr:col>
      <xdr:colOff>392456</xdr:colOff>
      <xdr:row>30</xdr:row>
      <xdr:rowOff>286302</xdr:rowOff>
    </xdr:from>
    <xdr:to>
      <xdr:col>5</xdr:col>
      <xdr:colOff>1010476</xdr:colOff>
      <xdr:row>30</xdr:row>
      <xdr:rowOff>907497</xdr:rowOff>
    </xdr:to>
    <xdr:pic>
      <xdr:nvPicPr>
        <xdr:cNvPr id="43" name="Obraz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2356" y="58684077"/>
          <a:ext cx="618020" cy="618020"/>
        </a:xfrm>
        <a:prstGeom prst="rect">
          <a:avLst/>
        </a:prstGeom>
      </xdr:spPr>
    </xdr:pic>
    <xdr:clientData/>
  </xdr:twoCellAnchor>
  <xdr:twoCellAnchor editAs="oneCell">
    <xdr:from>
      <xdr:col>5</xdr:col>
      <xdr:colOff>382036</xdr:colOff>
      <xdr:row>31</xdr:row>
      <xdr:rowOff>102566</xdr:rowOff>
    </xdr:from>
    <xdr:to>
      <xdr:col>5</xdr:col>
      <xdr:colOff>1003231</xdr:colOff>
      <xdr:row>31</xdr:row>
      <xdr:rowOff>714236</xdr:rowOff>
    </xdr:to>
    <xdr:pic>
      <xdr:nvPicPr>
        <xdr:cNvPr id="44" name="Obraz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1936" y="62996141"/>
          <a:ext cx="618020" cy="614845"/>
        </a:xfrm>
        <a:prstGeom prst="rect">
          <a:avLst/>
        </a:prstGeom>
      </xdr:spPr>
    </xdr:pic>
    <xdr:clientData/>
  </xdr:twoCellAnchor>
  <xdr:twoCellAnchor editAs="oneCell">
    <xdr:from>
      <xdr:col>5</xdr:col>
      <xdr:colOff>399947</xdr:colOff>
      <xdr:row>32</xdr:row>
      <xdr:rowOff>245441</xdr:rowOff>
    </xdr:from>
    <xdr:to>
      <xdr:col>5</xdr:col>
      <xdr:colOff>1021142</xdr:colOff>
      <xdr:row>32</xdr:row>
      <xdr:rowOff>869811</xdr:rowOff>
    </xdr:to>
    <xdr:pic>
      <xdr:nvPicPr>
        <xdr:cNvPr id="45" name="Obraz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9847" y="63996266"/>
          <a:ext cx="618020" cy="62754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33</xdr:row>
      <xdr:rowOff>219905</xdr:rowOff>
    </xdr:from>
    <xdr:to>
      <xdr:col>5</xdr:col>
      <xdr:colOff>960782</xdr:colOff>
      <xdr:row>33</xdr:row>
      <xdr:rowOff>790162</xdr:rowOff>
    </xdr:to>
    <xdr:pic>
      <xdr:nvPicPr>
        <xdr:cNvPr id="46" name="Obraz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0900" y="65018480"/>
          <a:ext cx="582957" cy="573432"/>
        </a:xfrm>
        <a:prstGeom prst="rect">
          <a:avLst/>
        </a:prstGeom>
      </xdr:spPr>
    </xdr:pic>
    <xdr:clientData/>
  </xdr:twoCellAnchor>
  <xdr:twoCellAnchor editAs="oneCell">
    <xdr:from>
      <xdr:col>5</xdr:col>
      <xdr:colOff>437314</xdr:colOff>
      <xdr:row>34</xdr:row>
      <xdr:rowOff>445880</xdr:rowOff>
    </xdr:from>
    <xdr:to>
      <xdr:col>5</xdr:col>
      <xdr:colOff>1017096</xdr:colOff>
      <xdr:row>34</xdr:row>
      <xdr:rowOff>933450</xdr:rowOff>
    </xdr:to>
    <xdr:pic>
      <xdr:nvPicPr>
        <xdr:cNvPr id="47" name="Obraz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7214" y="66501755"/>
          <a:ext cx="582957" cy="487570"/>
        </a:xfrm>
        <a:prstGeom prst="rect">
          <a:avLst/>
        </a:prstGeom>
      </xdr:spPr>
    </xdr:pic>
    <xdr:clientData/>
  </xdr:twoCellAnchor>
  <xdr:twoCellAnchor editAs="oneCell">
    <xdr:from>
      <xdr:col>5</xdr:col>
      <xdr:colOff>445860</xdr:colOff>
      <xdr:row>35</xdr:row>
      <xdr:rowOff>125898</xdr:rowOff>
    </xdr:from>
    <xdr:to>
      <xdr:col>5</xdr:col>
      <xdr:colOff>970838</xdr:colOff>
      <xdr:row>35</xdr:row>
      <xdr:rowOff>657226</xdr:rowOff>
    </xdr:to>
    <xdr:pic>
      <xdr:nvPicPr>
        <xdr:cNvPr id="49" name="Obraz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5760" y="67439073"/>
          <a:ext cx="524978" cy="528153"/>
        </a:xfrm>
        <a:prstGeom prst="rect">
          <a:avLst/>
        </a:prstGeom>
      </xdr:spPr>
    </xdr:pic>
    <xdr:clientData/>
  </xdr:twoCellAnchor>
  <xdr:twoCellAnchor editAs="oneCell">
    <xdr:from>
      <xdr:col>5</xdr:col>
      <xdr:colOff>544422</xdr:colOff>
      <xdr:row>36</xdr:row>
      <xdr:rowOff>173935</xdr:rowOff>
    </xdr:from>
    <xdr:to>
      <xdr:col>5</xdr:col>
      <xdr:colOff>997916</xdr:colOff>
      <xdr:row>36</xdr:row>
      <xdr:rowOff>505419</xdr:rowOff>
    </xdr:to>
    <xdr:pic>
      <xdr:nvPicPr>
        <xdr:cNvPr id="50" name="Obraz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4322" y="68287210"/>
          <a:ext cx="456669" cy="328309"/>
        </a:xfrm>
        <a:prstGeom prst="rect">
          <a:avLst/>
        </a:prstGeom>
      </xdr:spPr>
    </xdr:pic>
    <xdr:clientData/>
  </xdr:twoCellAnchor>
  <xdr:twoCellAnchor editAs="oneCell">
    <xdr:from>
      <xdr:col>5</xdr:col>
      <xdr:colOff>496025</xdr:colOff>
      <xdr:row>37</xdr:row>
      <xdr:rowOff>112092</xdr:rowOff>
    </xdr:from>
    <xdr:to>
      <xdr:col>5</xdr:col>
      <xdr:colOff>1002899</xdr:colOff>
      <xdr:row>37</xdr:row>
      <xdr:rowOff>496267</xdr:rowOff>
    </xdr:to>
    <xdr:pic>
      <xdr:nvPicPr>
        <xdr:cNvPr id="51" name="Obraz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5925" y="67110942"/>
          <a:ext cx="503699" cy="384175"/>
        </a:xfrm>
        <a:prstGeom prst="rect">
          <a:avLst/>
        </a:prstGeom>
      </xdr:spPr>
    </xdr:pic>
    <xdr:clientData/>
  </xdr:twoCellAnchor>
  <xdr:twoCellAnchor editAs="oneCell">
    <xdr:from>
      <xdr:col>5</xdr:col>
      <xdr:colOff>429166</xdr:colOff>
      <xdr:row>38</xdr:row>
      <xdr:rowOff>75786</xdr:rowOff>
    </xdr:from>
    <xdr:to>
      <xdr:col>5</xdr:col>
      <xdr:colOff>1102415</xdr:colOff>
      <xdr:row>38</xdr:row>
      <xdr:rowOff>602698</xdr:rowOff>
    </xdr:to>
    <xdr:pic>
      <xdr:nvPicPr>
        <xdr:cNvPr id="52" name="Obraz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9066" y="69246336"/>
          <a:ext cx="673249" cy="523737"/>
        </a:xfrm>
        <a:prstGeom prst="rect">
          <a:avLst/>
        </a:prstGeom>
      </xdr:spPr>
    </xdr:pic>
    <xdr:clientData/>
  </xdr:twoCellAnchor>
  <xdr:twoCellAnchor editAs="oneCell">
    <xdr:from>
      <xdr:col>5</xdr:col>
      <xdr:colOff>425587</xdr:colOff>
      <xdr:row>39</xdr:row>
      <xdr:rowOff>117199</xdr:rowOff>
    </xdr:from>
    <xdr:to>
      <xdr:col>5</xdr:col>
      <xdr:colOff>1016827</xdr:colOff>
      <xdr:row>39</xdr:row>
      <xdr:rowOff>705264</xdr:rowOff>
    </xdr:to>
    <xdr:pic>
      <xdr:nvPicPr>
        <xdr:cNvPr id="53" name="Obraz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5487" y="70230724"/>
          <a:ext cx="594415" cy="588065"/>
        </a:xfrm>
        <a:prstGeom prst="rect">
          <a:avLst/>
        </a:prstGeom>
      </xdr:spPr>
    </xdr:pic>
    <xdr:clientData/>
  </xdr:twoCellAnchor>
  <xdr:twoCellAnchor editAs="oneCell">
    <xdr:from>
      <xdr:col>5</xdr:col>
      <xdr:colOff>354765</xdr:colOff>
      <xdr:row>41</xdr:row>
      <xdr:rowOff>545686</xdr:rowOff>
    </xdr:from>
    <xdr:to>
      <xdr:col>5</xdr:col>
      <xdr:colOff>921991</xdr:colOff>
      <xdr:row>41</xdr:row>
      <xdr:rowOff>1114011</xdr:rowOff>
    </xdr:to>
    <xdr:pic>
      <xdr:nvPicPr>
        <xdr:cNvPr id="54" name="Obraz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4665" y="72878536"/>
          <a:ext cx="570401" cy="571500"/>
        </a:xfrm>
        <a:prstGeom prst="rect">
          <a:avLst/>
        </a:prstGeom>
      </xdr:spPr>
    </xdr:pic>
    <xdr:clientData/>
  </xdr:twoCellAnchor>
  <xdr:twoCellAnchor editAs="oneCell">
    <xdr:from>
      <xdr:col>5</xdr:col>
      <xdr:colOff>306456</xdr:colOff>
      <xdr:row>42</xdr:row>
      <xdr:rowOff>256761</xdr:rowOff>
    </xdr:from>
    <xdr:to>
      <xdr:col>5</xdr:col>
      <xdr:colOff>982880</xdr:colOff>
      <xdr:row>42</xdr:row>
      <xdr:rowOff>790023</xdr:rowOff>
    </xdr:to>
    <xdr:pic>
      <xdr:nvPicPr>
        <xdr:cNvPr id="57" name="Obraz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6356" y="75342336"/>
          <a:ext cx="673249" cy="536437"/>
        </a:xfrm>
        <a:prstGeom prst="rect">
          <a:avLst/>
        </a:prstGeom>
      </xdr:spPr>
    </xdr:pic>
    <xdr:clientData/>
  </xdr:twoCellAnchor>
  <xdr:twoCellAnchor editAs="oneCell">
    <xdr:from>
      <xdr:col>5</xdr:col>
      <xdr:colOff>321531</xdr:colOff>
      <xdr:row>43</xdr:row>
      <xdr:rowOff>138613</xdr:rowOff>
    </xdr:from>
    <xdr:to>
      <xdr:col>5</xdr:col>
      <xdr:colOff>979705</xdr:colOff>
      <xdr:row>43</xdr:row>
      <xdr:rowOff>799547</xdr:rowOff>
    </xdr:to>
    <xdr:pic>
      <xdr:nvPicPr>
        <xdr:cNvPr id="62" name="Obraz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1431" y="79567588"/>
          <a:ext cx="661349" cy="660934"/>
        </a:xfrm>
        <a:prstGeom prst="rect">
          <a:avLst/>
        </a:prstGeom>
      </xdr:spPr>
    </xdr:pic>
    <xdr:clientData/>
  </xdr:twoCellAnchor>
  <xdr:twoCellAnchor editAs="oneCell">
    <xdr:from>
      <xdr:col>5</xdr:col>
      <xdr:colOff>171450</xdr:colOff>
      <xdr:row>45</xdr:row>
      <xdr:rowOff>239505</xdr:rowOff>
    </xdr:from>
    <xdr:to>
      <xdr:col>5</xdr:col>
      <xdr:colOff>1123950</xdr:colOff>
      <xdr:row>45</xdr:row>
      <xdr:rowOff>1054100</xdr:rowOff>
    </xdr:to>
    <xdr:pic>
      <xdr:nvPicPr>
        <xdr:cNvPr id="70" name="Obraz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350" y="83535630"/>
          <a:ext cx="952500" cy="817770"/>
        </a:xfrm>
        <a:prstGeom prst="rect">
          <a:avLst/>
        </a:prstGeom>
      </xdr:spPr>
    </xdr:pic>
    <xdr:clientData/>
  </xdr:twoCellAnchor>
  <xdr:twoCellAnchor editAs="oneCell">
    <xdr:from>
      <xdr:col>5</xdr:col>
      <xdr:colOff>257579</xdr:colOff>
      <xdr:row>46</xdr:row>
      <xdr:rowOff>466862</xdr:rowOff>
    </xdr:from>
    <xdr:to>
      <xdr:col>5</xdr:col>
      <xdr:colOff>1085021</xdr:colOff>
      <xdr:row>46</xdr:row>
      <xdr:rowOff>1143000</xdr:rowOff>
    </xdr:to>
    <xdr:pic>
      <xdr:nvPicPr>
        <xdr:cNvPr id="71" name="Obraz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7479" y="85115537"/>
          <a:ext cx="827442" cy="676138"/>
        </a:xfrm>
        <a:prstGeom prst="rect">
          <a:avLst/>
        </a:prstGeom>
      </xdr:spPr>
    </xdr:pic>
    <xdr:clientData/>
  </xdr:twoCellAnchor>
  <xdr:twoCellAnchor editAs="oneCell">
    <xdr:from>
      <xdr:col>5</xdr:col>
      <xdr:colOff>334963</xdr:colOff>
      <xdr:row>55</xdr:row>
      <xdr:rowOff>173519</xdr:rowOff>
    </xdr:from>
    <xdr:to>
      <xdr:col>5</xdr:col>
      <xdr:colOff>1016137</xdr:colOff>
      <xdr:row>55</xdr:row>
      <xdr:rowOff>1352550</xdr:rowOff>
    </xdr:to>
    <xdr:pic>
      <xdr:nvPicPr>
        <xdr:cNvPr id="82" name="Obraz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4863" y="103386419"/>
          <a:ext cx="684349" cy="1179031"/>
        </a:xfrm>
        <a:prstGeom prst="rect">
          <a:avLst/>
        </a:prstGeom>
      </xdr:spPr>
    </xdr:pic>
    <xdr:clientData/>
  </xdr:twoCellAnchor>
  <xdr:twoCellAnchor editAs="oneCell">
    <xdr:from>
      <xdr:col>5</xdr:col>
      <xdr:colOff>426140</xdr:colOff>
      <xdr:row>56</xdr:row>
      <xdr:rowOff>323436</xdr:rowOff>
    </xdr:from>
    <xdr:to>
      <xdr:col>5</xdr:col>
      <xdr:colOff>962301</xdr:colOff>
      <xdr:row>56</xdr:row>
      <xdr:rowOff>952303</xdr:rowOff>
    </xdr:to>
    <xdr:pic>
      <xdr:nvPicPr>
        <xdr:cNvPr id="88" name="Obraz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6040" y="107460636"/>
          <a:ext cx="532986" cy="628867"/>
        </a:xfrm>
        <a:prstGeom prst="rect">
          <a:avLst/>
        </a:prstGeom>
      </xdr:spPr>
    </xdr:pic>
    <xdr:clientData/>
  </xdr:twoCellAnchor>
  <xdr:twoCellAnchor editAs="oneCell">
    <xdr:from>
      <xdr:col>5</xdr:col>
      <xdr:colOff>379290</xdr:colOff>
      <xdr:row>57</xdr:row>
      <xdr:rowOff>219074</xdr:rowOff>
    </xdr:from>
    <xdr:to>
      <xdr:col>5</xdr:col>
      <xdr:colOff>1198372</xdr:colOff>
      <xdr:row>57</xdr:row>
      <xdr:rowOff>1073150</xdr:rowOff>
    </xdr:to>
    <xdr:pic>
      <xdr:nvPicPr>
        <xdr:cNvPr id="89" name="Obraz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9190" y="108575474"/>
          <a:ext cx="819082" cy="857251"/>
        </a:xfrm>
        <a:prstGeom prst="rect">
          <a:avLst/>
        </a:prstGeom>
      </xdr:spPr>
    </xdr:pic>
    <xdr:clientData/>
  </xdr:twoCellAnchor>
  <xdr:twoCellAnchor editAs="oneCell">
    <xdr:from>
      <xdr:col>5</xdr:col>
      <xdr:colOff>238952</xdr:colOff>
      <xdr:row>60</xdr:row>
      <xdr:rowOff>333786</xdr:rowOff>
    </xdr:from>
    <xdr:to>
      <xdr:col>5</xdr:col>
      <xdr:colOff>1020692</xdr:colOff>
      <xdr:row>60</xdr:row>
      <xdr:rowOff>920885</xdr:rowOff>
    </xdr:to>
    <xdr:pic>
      <xdr:nvPicPr>
        <xdr:cNvPr id="101" name="Obraz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8852" y="118081836"/>
          <a:ext cx="778565" cy="590274"/>
        </a:xfrm>
        <a:prstGeom prst="rect">
          <a:avLst/>
        </a:prstGeom>
      </xdr:spPr>
    </xdr:pic>
    <xdr:clientData/>
  </xdr:twoCellAnchor>
  <xdr:twoCellAnchor editAs="oneCell">
    <xdr:from>
      <xdr:col>5</xdr:col>
      <xdr:colOff>294939</xdr:colOff>
      <xdr:row>64</xdr:row>
      <xdr:rowOff>208310</xdr:rowOff>
    </xdr:from>
    <xdr:to>
      <xdr:col>5</xdr:col>
      <xdr:colOff>983697</xdr:colOff>
      <xdr:row>64</xdr:row>
      <xdr:rowOff>894708</xdr:rowOff>
    </xdr:to>
    <xdr:pic>
      <xdr:nvPicPr>
        <xdr:cNvPr id="102" name="Obraz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4839" y="124195235"/>
          <a:ext cx="685583" cy="686398"/>
        </a:xfrm>
        <a:prstGeom prst="rect">
          <a:avLst/>
        </a:prstGeom>
      </xdr:spPr>
    </xdr:pic>
    <xdr:clientData/>
  </xdr:twoCellAnchor>
  <xdr:twoCellAnchor editAs="oneCell">
    <xdr:from>
      <xdr:col>5</xdr:col>
      <xdr:colOff>292238</xdr:colOff>
      <xdr:row>66</xdr:row>
      <xdr:rowOff>54665</xdr:rowOff>
    </xdr:from>
    <xdr:to>
      <xdr:col>5</xdr:col>
      <xdr:colOff>1134718</xdr:colOff>
      <xdr:row>66</xdr:row>
      <xdr:rowOff>535056</xdr:rowOff>
    </xdr:to>
    <xdr:pic>
      <xdr:nvPicPr>
        <xdr:cNvPr id="114" name="Obraz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138" y="139491140"/>
          <a:ext cx="839305" cy="480391"/>
        </a:xfrm>
        <a:prstGeom prst="rect">
          <a:avLst/>
        </a:prstGeom>
      </xdr:spPr>
    </xdr:pic>
    <xdr:clientData/>
  </xdr:twoCellAnchor>
  <xdr:twoCellAnchor editAs="oneCell">
    <xdr:from>
      <xdr:col>5</xdr:col>
      <xdr:colOff>236331</xdr:colOff>
      <xdr:row>67</xdr:row>
      <xdr:rowOff>191329</xdr:rowOff>
    </xdr:from>
    <xdr:to>
      <xdr:col>5</xdr:col>
      <xdr:colOff>1078811</xdr:colOff>
      <xdr:row>67</xdr:row>
      <xdr:rowOff>674895</xdr:rowOff>
    </xdr:to>
    <xdr:pic>
      <xdr:nvPicPr>
        <xdr:cNvPr id="115" name="Obraz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6231" y="140646979"/>
          <a:ext cx="839305" cy="486741"/>
        </a:xfrm>
        <a:prstGeom prst="rect">
          <a:avLst/>
        </a:prstGeom>
      </xdr:spPr>
    </xdr:pic>
    <xdr:clientData/>
  </xdr:twoCellAnchor>
  <xdr:twoCellAnchor editAs="oneCell">
    <xdr:from>
      <xdr:col>5</xdr:col>
      <xdr:colOff>485085</xdr:colOff>
      <xdr:row>70</xdr:row>
      <xdr:rowOff>78133</xdr:rowOff>
    </xdr:from>
    <xdr:to>
      <xdr:col>5</xdr:col>
      <xdr:colOff>1018346</xdr:colOff>
      <xdr:row>70</xdr:row>
      <xdr:rowOff>617744</xdr:rowOff>
    </xdr:to>
    <xdr:pic>
      <xdr:nvPicPr>
        <xdr:cNvPr id="126" name="Obraz 125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8585" y="153089321"/>
          <a:ext cx="530086" cy="536436"/>
        </a:xfrm>
        <a:prstGeom prst="rect">
          <a:avLst/>
        </a:prstGeom>
      </xdr:spPr>
    </xdr:pic>
    <xdr:clientData/>
  </xdr:twoCellAnchor>
  <xdr:twoCellAnchor editAs="oneCell">
    <xdr:from>
      <xdr:col>5</xdr:col>
      <xdr:colOff>374510</xdr:colOff>
      <xdr:row>71</xdr:row>
      <xdr:rowOff>45139</xdr:rowOff>
    </xdr:from>
    <xdr:to>
      <xdr:col>5</xdr:col>
      <xdr:colOff>983834</xdr:colOff>
      <xdr:row>71</xdr:row>
      <xdr:rowOff>654463</xdr:rowOff>
    </xdr:to>
    <xdr:pic>
      <xdr:nvPicPr>
        <xdr:cNvPr id="127" name="Obraz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4410" y="154578739"/>
          <a:ext cx="606149" cy="612499"/>
        </a:xfrm>
        <a:prstGeom prst="rect">
          <a:avLst/>
        </a:prstGeom>
      </xdr:spPr>
    </xdr:pic>
    <xdr:clientData/>
  </xdr:twoCellAnchor>
  <xdr:twoCellAnchor editAs="oneCell">
    <xdr:from>
      <xdr:col>5</xdr:col>
      <xdr:colOff>407720</xdr:colOff>
      <xdr:row>72</xdr:row>
      <xdr:rowOff>125207</xdr:rowOff>
    </xdr:from>
    <xdr:to>
      <xdr:col>5</xdr:col>
      <xdr:colOff>915372</xdr:colOff>
      <xdr:row>72</xdr:row>
      <xdr:rowOff>693745</xdr:rowOff>
    </xdr:to>
    <xdr:pic>
      <xdr:nvPicPr>
        <xdr:cNvPr id="128" name="Obraz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7620" y="155516057"/>
          <a:ext cx="507652" cy="571713"/>
        </a:xfrm>
        <a:prstGeom prst="rect">
          <a:avLst/>
        </a:prstGeom>
      </xdr:spPr>
    </xdr:pic>
    <xdr:clientData/>
  </xdr:twoCellAnchor>
  <xdr:twoCellAnchor editAs="oneCell">
    <xdr:from>
      <xdr:col>5</xdr:col>
      <xdr:colOff>445189</xdr:colOff>
      <xdr:row>73</xdr:row>
      <xdr:rowOff>139838</xdr:rowOff>
    </xdr:from>
    <xdr:to>
      <xdr:col>5</xdr:col>
      <xdr:colOff>1066386</xdr:colOff>
      <xdr:row>73</xdr:row>
      <xdr:rowOff>770560</xdr:rowOff>
    </xdr:to>
    <xdr:pic>
      <xdr:nvPicPr>
        <xdr:cNvPr id="129" name="Obraz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5089" y="156368888"/>
          <a:ext cx="621197" cy="633897"/>
        </a:xfrm>
        <a:prstGeom prst="rect">
          <a:avLst/>
        </a:prstGeom>
      </xdr:spPr>
    </xdr:pic>
    <xdr:clientData/>
  </xdr:twoCellAnchor>
  <xdr:twoCellAnchor editAs="oneCell">
    <xdr:from>
      <xdr:col>5</xdr:col>
      <xdr:colOff>260074</xdr:colOff>
      <xdr:row>74</xdr:row>
      <xdr:rowOff>326724</xdr:rowOff>
    </xdr:from>
    <xdr:to>
      <xdr:col>5</xdr:col>
      <xdr:colOff>1219200</xdr:colOff>
      <xdr:row>74</xdr:row>
      <xdr:rowOff>1035841</xdr:rowOff>
    </xdr:to>
    <xdr:pic>
      <xdr:nvPicPr>
        <xdr:cNvPr id="134" name="Obraz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9974" y="163166124"/>
          <a:ext cx="959126" cy="712292"/>
        </a:xfrm>
        <a:prstGeom prst="rect">
          <a:avLst/>
        </a:prstGeom>
      </xdr:spPr>
    </xdr:pic>
    <xdr:clientData/>
  </xdr:twoCellAnchor>
  <xdr:twoCellAnchor editAs="oneCell">
    <xdr:from>
      <xdr:col>5</xdr:col>
      <xdr:colOff>275650</xdr:colOff>
      <xdr:row>75</xdr:row>
      <xdr:rowOff>28574</xdr:rowOff>
    </xdr:from>
    <xdr:to>
      <xdr:col>5</xdr:col>
      <xdr:colOff>979281</xdr:colOff>
      <xdr:row>75</xdr:row>
      <xdr:rowOff>684143</xdr:rowOff>
    </xdr:to>
    <xdr:pic>
      <xdr:nvPicPr>
        <xdr:cNvPr id="135" name="Obraz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5550" y="164315774"/>
          <a:ext cx="706806" cy="655569"/>
        </a:xfrm>
        <a:prstGeom prst="rect">
          <a:avLst/>
        </a:prstGeom>
      </xdr:spPr>
    </xdr:pic>
    <xdr:clientData/>
  </xdr:twoCellAnchor>
  <xdr:twoCellAnchor editAs="oneCell">
    <xdr:from>
      <xdr:col>5</xdr:col>
      <xdr:colOff>265492</xdr:colOff>
      <xdr:row>76</xdr:row>
      <xdr:rowOff>410127</xdr:rowOff>
    </xdr:from>
    <xdr:to>
      <xdr:col>5</xdr:col>
      <xdr:colOff>1163775</xdr:colOff>
      <xdr:row>76</xdr:row>
      <xdr:rowOff>983364</xdr:rowOff>
    </xdr:to>
    <xdr:pic>
      <xdr:nvPicPr>
        <xdr:cNvPr id="136" name="Obraz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5392" y="165907002"/>
          <a:ext cx="898283" cy="570062"/>
        </a:xfrm>
        <a:prstGeom prst="rect">
          <a:avLst/>
        </a:prstGeom>
      </xdr:spPr>
    </xdr:pic>
    <xdr:clientData/>
  </xdr:twoCellAnchor>
  <xdr:twoCellAnchor editAs="oneCell">
    <xdr:from>
      <xdr:col>5</xdr:col>
      <xdr:colOff>230254</xdr:colOff>
      <xdr:row>78</xdr:row>
      <xdr:rowOff>160130</xdr:rowOff>
    </xdr:from>
    <xdr:to>
      <xdr:col>5</xdr:col>
      <xdr:colOff>892862</xdr:colOff>
      <xdr:row>78</xdr:row>
      <xdr:rowOff>660261</xdr:rowOff>
    </xdr:to>
    <xdr:pic>
      <xdr:nvPicPr>
        <xdr:cNvPr id="139" name="Obraz 13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0154" y="171905405"/>
          <a:ext cx="662608" cy="496956"/>
        </a:xfrm>
        <a:prstGeom prst="rect">
          <a:avLst/>
        </a:prstGeom>
      </xdr:spPr>
    </xdr:pic>
    <xdr:clientData/>
  </xdr:twoCellAnchor>
  <xdr:twoCellAnchor editAs="oneCell">
    <xdr:from>
      <xdr:col>5</xdr:col>
      <xdr:colOff>240333</xdr:colOff>
      <xdr:row>79</xdr:row>
      <xdr:rowOff>68745</xdr:rowOff>
    </xdr:from>
    <xdr:to>
      <xdr:col>5</xdr:col>
      <xdr:colOff>1001091</xdr:colOff>
      <xdr:row>79</xdr:row>
      <xdr:rowOff>646458</xdr:rowOff>
    </xdr:to>
    <xdr:pic>
      <xdr:nvPicPr>
        <xdr:cNvPr id="140" name="Obraz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0233" y="172833195"/>
          <a:ext cx="757583" cy="577713"/>
        </a:xfrm>
        <a:prstGeom prst="rect">
          <a:avLst/>
        </a:prstGeom>
      </xdr:spPr>
    </xdr:pic>
    <xdr:clientData/>
  </xdr:twoCellAnchor>
  <xdr:twoCellAnchor editAs="oneCell">
    <xdr:from>
      <xdr:col>5</xdr:col>
      <xdr:colOff>326253</xdr:colOff>
      <xdr:row>84</xdr:row>
      <xdr:rowOff>350767</xdr:rowOff>
    </xdr:from>
    <xdr:to>
      <xdr:col>5</xdr:col>
      <xdr:colOff>1036844</xdr:colOff>
      <xdr:row>84</xdr:row>
      <xdr:rowOff>753440</xdr:rowOff>
    </xdr:to>
    <xdr:pic>
      <xdr:nvPicPr>
        <xdr:cNvPr id="142" name="Obraz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6153" y="181621042"/>
          <a:ext cx="713766" cy="399498"/>
        </a:xfrm>
        <a:prstGeom prst="rect">
          <a:avLst/>
        </a:prstGeom>
      </xdr:spPr>
    </xdr:pic>
    <xdr:clientData/>
  </xdr:twoCellAnchor>
  <xdr:twoCellAnchor editAs="oneCell">
    <xdr:from>
      <xdr:col>5</xdr:col>
      <xdr:colOff>371613</xdr:colOff>
      <xdr:row>86</xdr:row>
      <xdr:rowOff>236328</xdr:rowOff>
    </xdr:from>
    <xdr:to>
      <xdr:col>5</xdr:col>
      <xdr:colOff>837371</xdr:colOff>
      <xdr:row>86</xdr:row>
      <xdr:rowOff>525183</xdr:rowOff>
    </xdr:to>
    <xdr:pic>
      <xdr:nvPicPr>
        <xdr:cNvPr id="145" name="Obraz 14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1513" y="185192778"/>
          <a:ext cx="465758" cy="285680"/>
        </a:xfrm>
        <a:prstGeom prst="rect">
          <a:avLst/>
        </a:prstGeom>
      </xdr:spPr>
    </xdr:pic>
    <xdr:clientData/>
  </xdr:twoCellAnchor>
  <xdr:twoCellAnchor editAs="oneCell">
    <xdr:from>
      <xdr:col>5</xdr:col>
      <xdr:colOff>407780</xdr:colOff>
      <xdr:row>87</xdr:row>
      <xdr:rowOff>198230</xdr:rowOff>
    </xdr:from>
    <xdr:to>
      <xdr:col>5</xdr:col>
      <xdr:colOff>883063</xdr:colOff>
      <xdr:row>87</xdr:row>
      <xdr:rowOff>487085</xdr:rowOff>
    </xdr:to>
    <xdr:pic>
      <xdr:nvPicPr>
        <xdr:cNvPr id="146" name="Obraz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7680" y="186011930"/>
          <a:ext cx="478458" cy="285680"/>
        </a:xfrm>
        <a:prstGeom prst="rect">
          <a:avLst/>
        </a:prstGeom>
      </xdr:spPr>
    </xdr:pic>
    <xdr:clientData/>
  </xdr:twoCellAnchor>
  <xdr:twoCellAnchor editAs="oneCell">
    <xdr:from>
      <xdr:col>5</xdr:col>
      <xdr:colOff>419100</xdr:colOff>
      <xdr:row>80</xdr:row>
      <xdr:rowOff>209550</xdr:rowOff>
    </xdr:from>
    <xdr:to>
      <xdr:col>5</xdr:col>
      <xdr:colOff>974035</xdr:colOff>
      <xdr:row>80</xdr:row>
      <xdr:rowOff>602009</xdr:rowOff>
    </xdr:to>
    <xdr:pic>
      <xdr:nvPicPr>
        <xdr:cNvPr id="155" name="Obraz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0" y="175298100"/>
          <a:ext cx="554935" cy="389284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228601</xdr:colOff>
      <xdr:row>83</xdr:row>
      <xdr:rowOff>68630</xdr:rowOff>
    </xdr:from>
    <xdr:to>
      <xdr:col>5</xdr:col>
      <xdr:colOff>1047750</xdr:colOff>
      <xdr:row>83</xdr:row>
      <xdr:rowOff>723900</xdr:rowOff>
    </xdr:to>
    <xdr:pic>
      <xdr:nvPicPr>
        <xdr:cNvPr id="148" name="Obraz 147" descr="https://www.biuroplus-krakow.pl/obrazek?id=1108450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1" y="179262455"/>
          <a:ext cx="819149" cy="655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314325</xdr:colOff>
      <xdr:row>81</xdr:row>
      <xdr:rowOff>161925</xdr:rowOff>
    </xdr:from>
    <xdr:to>
      <xdr:col>5</xdr:col>
      <xdr:colOff>1113171</xdr:colOff>
      <xdr:row>81</xdr:row>
      <xdr:rowOff>800098</xdr:rowOff>
    </xdr:to>
    <xdr:pic>
      <xdr:nvPicPr>
        <xdr:cNvPr id="159" name="Obraz 158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4225" y="176412525"/>
          <a:ext cx="802021" cy="638173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</xdr:colOff>
      <xdr:row>61</xdr:row>
      <xdr:rowOff>240953</xdr:rowOff>
    </xdr:from>
    <xdr:to>
      <xdr:col>5</xdr:col>
      <xdr:colOff>914400</xdr:colOff>
      <xdr:row>61</xdr:row>
      <xdr:rowOff>996950</xdr:rowOff>
    </xdr:to>
    <xdr:pic>
      <xdr:nvPicPr>
        <xdr:cNvPr id="160" name="Obraz 159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2300" y="119122478"/>
          <a:ext cx="762000" cy="759172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295275</xdr:colOff>
      <xdr:row>68</xdr:row>
      <xdr:rowOff>85724</xdr:rowOff>
    </xdr:from>
    <xdr:to>
      <xdr:col>5</xdr:col>
      <xdr:colOff>876300</xdr:colOff>
      <xdr:row>68</xdr:row>
      <xdr:rowOff>654050</xdr:rowOff>
    </xdr:to>
    <xdr:pic>
      <xdr:nvPicPr>
        <xdr:cNvPr id="164" name="Obraz 163" descr="https://www.biuroplus-krakow.pl/obrazek?id=1103654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143189324"/>
          <a:ext cx="581025" cy="571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370097</xdr:colOff>
      <xdr:row>53</xdr:row>
      <xdr:rowOff>266699</xdr:rowOff>
    </xdr:from>
    <xdr:to>
      <xdr:col>5</xdr:col>
      <xdr:colOff>1266315</xdr:colOff>
      <xdr:row>53</xdr:row>
      <xdr:rowOff>857250</xdr:rowOff>
    </xdr:to>
    <xdr:pic>
      <xdr:nvPicPr>
        <xdr:cNvPr id="166" name="Obraz 165" descr="https://www.biuroplus-krakow.pl/obrazek?id=1118389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997" y="100174424"/>
          <a:ext cx="899393" cy="590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419101</xdr:colOff>
      <xdr:row>69</xdr:row>
      <xdr:rowOff>333375</xdr:rowOff>
    </xdr:from>
    <xdr:to>
      <xdr:col>5</xdr:col>
      <xdr:colOff>1028701</xdr:colOff>
      <xdr:row>69</xdr:row>
      <xdr:rowOff>990600</xdr:rowOff>
    </xdr:to>
    <xdr:pic>
      <xdr:nvPicPr>
        <xdr:cNvPr id="167" name="Obraz 166" descr="http://niszczarka.net/userdata/gfx/3f38a034e08f297bb7e295df7fc909df.jpg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1" y="146494500"/>
          <a:ext cx="6096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238125</xdr:colOff>
      <xdr:row>82</xdr:row>
      <xdr:rowOff>152400</xdr:rowOff>
    </xdr:from>
    <xdr:to>
      <xdr:col>5</xdr:col>
      <xdr:colOff>1187450</xdr:colOff>
      <xdr:row>82</xdr:row>
      <xdr:rowOff>882650</xdr:rowOff>
    </xdr:to>
    <xdr:pic>
      <xdr:nvPicPr>
        <xdr:cNvPr id="170" name="Obraz 169" descr="http://biuro-ostrow.com.pl/userdata/gfx/6014efbd3bd9b2fe00c999c2c6050383.jpg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78079400"/>
          <a:ext cx="952500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16</xdr:row>
      <xdr:rowOff>0</xdr:rowOff>
    </xdr:from>
    <xdr:to>
      <xdr:col>9</xdr:col>
      <xdr:colOff>739775</xdr:colOff>
      <xdr:row>20</xdr:row>
      <xdr:rowOff>395287</xdr:rowOff>
    </xdr:to>
    <xdr:sp macro="" textlink="">
      <xdr:nvSpPr>
        <xdr:cNvPr id="1035" name="AutoShape 11" descr="data:image/jpeg;base64,/9j/4AAQSkZJRgABAQAAAQABAAD/2wCEAAkGBxQQEhQUEBQVEBQVFBQUFBQUFRQVFRAUFBQWFhQUFBQYHCggGBolHBQUITEhJSkrLi4uFx8zODMsNygtLisBCgoKDg0OGhAQGiwkHyQsLCwsLywsLC0sLCwsLSwsLCwsLCwsLCwsLCwsLCwvLCwsLCwsLCwsLCwsLCwsLCwsLP/AABEIAOEA4QMBIgACEQEDEQH/xAAcAAAABwEBAAAAAAAAAAAAAAAAAQIDBAUGBwj/xABBEAACAQMCAgcECAMIAQUAAAABAgMABBESIQUxBhMiQVFhcTKBkaEHFCNCUnKx0RViwSQzU4KSouHw8RZEsrPC/8QAGwEBAQADAQEBAAAAAAAAAAAAAAECAwQFBgf/xAAuEQEAAgIBAgMHBAIDAAAAAAAAAQIDESEEMRJBUQUTYXGRodEygbHwIvEUFUL/2gAMAwEAAhEDEQA/AOlUKOhVUBR0KOgBoqFHQCjxQxRgUBYo8UeKFAKLFHQoCIoUKSWoDNIY0Rem2ei6LLUkvTRkpLPQ0cLUWqo5kpSvRU2GrGIVX2tWcQqsZLArM9Kekxt26qEAyYyzHcR55bd5x/Srzit+tvE0jd2yj8THkBXKLmRpXZjuzEsx8STmteS2o4bMVPFO5WkfSu9OdMinzMafLarS16V3IxrEcgx+EqT7wcfKs9aw1YIorRF7errnHTXZfwdNlG0kLj8pVh88VIi6V28o3LRHwdT+q5FZr6sDSWsqz97aGr3NJav+LQf4sf8ArFCsp9QHhQq++n0T3FfVtaFCjrc5hUdChigFKxQAo6AYowKAFLFAWKQ1KdwKYaSi6LJoZqNJcgcyBUVuJqfZy/5QW/Soulgz0yz1DE7N90j1wPlnNKYN60DplptpKiNLg70hpqCS0tIaWopkpDSUU/1lPxSVVtLT8E1WEaKyqXf8QS3jLyHyA73PcBVR/EEgTXIcDwG5Y+AFY3jPGWuX1NsB7CjfQP386xveKsqY5tPwL4rxJ7p9ch2HsqPZQeA/fvqE06rzqKzs3l8z8KSLXPPtev7VzTMy64iIONxX8Az593xo4rxyaSLUmpVtbEd1Y6ZxKQlwQM5/6aeS/wDGlCD9KaNtTRuEj69Qpj6vQq6Yt7SqKjrseeFGKGKMUApSrRAU4KAwoqv4nxSOBSznAFSLqbSK5r0xdrme3tgSOtddRHMB30gj0USH1AqTOmeOninTUWHF3uwWiXRFkgSP98jY6FG7AEYJOB4E4OJgtCfbkZvIYUf1PzqRHbqiqqAKqqFVRyVVGFA9ABTlvFlt6JM+iKlkg+6Cf5st/wDLNSlhPcMVP0AcqKqxRFtj3mnVtR609ilUDElsrDBUH/vjWf4nZmI7bqeR8D4GtPionEbfrI2XvxkfmG4pKxLMh6bkakK1FIajMzK1LtpabYVHln08udTemUVm06g5xyYyMq52Qb472b/gCoC2+R4UpJC5yf8AzUxVrmvO5dlKeGsQZitcU8sNGZgB6Uj62MZztWDLR5UFPJiocaySH7NGf0Bx8eVTIuCXLcwqfmcf/nNZREywtaseZ1HFKwDVTLHLAxWYFT3HmrDxVu+pMNzmr8zW+YTerHhQpvr6FE02IpQohR11vPHQAo6OgNaUTSAaRK9BX8Uk2xWDunxxSzJ/EB/tkA+bitjxCTNc+6Rz6LyzfwlT/wC6MH5ZqS24u/1/h1MNTtoe1UCKWn45MEEVk07WhFIp3nuO/ekYopOKPFK01CuuKwx+0658Acmgl0hqobjpGx2ghd/5iDj1wP3FRne8l9r7MeAKp/XNRdIV+uiV1Hcxx+uPnUZnqxj4G59pgPQM37VLi6Pj7xY/Bf3qaZ7hn7rIQkZ2545478VEjmjfvA9TW4HB0A3G3iSf1pie1hhOOrydj2VX72cc92PZY7ZO2a13xzbtLZjzxVkyVA7JB9CKMI55Kfga1gI5Kij0WVyCBnDIqDBwOWrNOcOtZ3b7REC5A5FWGfEEkAjyLcsbc6xjD6y2f8rjiHLekN9JAR1wMUbHCtgtrPeCQOyfL9e4+it8FuoWyGR20+K4cYBx64rp3TXo3HPZTq5VcIZAx+60faB+XwJrisMKQ4EMwnwwbKqyhTnbGefLNW1fD2a655vfwT5w7sBTi03FkgE8yAT6kU6K3NKh6bxk2pI+6yn07v61ziLizodwG+Rrq/SC36y2lUbnQSPVd/6Vxu4Xc1pyRy6cM8Lr+O/yn4ihVFvQrXw2u9ClCkilCup54wKJzij1gc6pOK9IIYWKs6gjuJ3+FEm0R3Wxeo1xMAKyd303hXkWb0Uj5tiqS76cavYT4sSfgo/rUabdTir/AOmpv5xvXOOms+Hgf8L/AKEN/SnbnpHK/fj0AHzYtVVcXBfdu1j8WW9+Nh8qktf/AGOOs8bl1KTiSpksyr6kCnOE9II5n6tMu2CQBpGQOeNTDPurkskhPNiaXZ3TROrxkhkYMp8CDkVduafaHPEcPQME7BcaDkctRA+JGqmJJJifbRB4JHqb0LuxB9yipNjKJoo5FG0iI4HhrUNj51z36QeL8SjvVtrBkRXgSUHTFqGZDG3akzsDpOw2DeVZPTiWyksOsPbLyfmdsf6VwKbmS3thmR4bcDvYxx/NjXMX4Tezopu7+YyJK3XwCVwrRKkMuherACPodyc7brioN10VsYQ8jyMzRxO+JHixLNDNPFJpUnLqGhjymoEiVd887odCvun3DIdmu1kPhEJJM+9Rp+dVp+kmNzizsbu5O+CUWJDgZ9rtY+FUzce4dDPILZImZnkk028TziRDMTpRgAUmZWYDfQvZqYnF76RIvqtldsy/Vi73Cx2yy9VIsjqwJxhsMpIA2PI98E666QcYY4js7W0AVWJnlMhCsur7pAGBnOR3HwqAZ72Q/wBq4qIk16GW1jRdLdYkZQSKpOrVIowf3qJd9EOIXLkyNb2ytFHEeslkuJdMcUsIZnC4Zys75O2+OVSv/Rgbs3fEpJN86beOKHHbEg7Y1E4YAjI2wKKr72xs4kLXj3d6QJDiaRyGMauzAdsDGY8A4wQykZBrXdG+lMA4fbTGJYI2LRIHYOyrG02gAnTqH2ZGB3Z8Kr7ToXw5MfYyXJGMGeWRhkAKCVBC8gB7PIVb8VkWOIGOJPswiRIBhEGrSoCjAAGo/OkzEcrETPCO3TeVtog0uCADDbvlhoznBbSuHAIOphgEEdrIjWXFpZrgCTMSAq8jtKpaQrtoaIswQb6uyVwVA3zsppZHH2rgfyoNI955n3mmDEv3cVotmnyh006bfeWk6T35ktJ1gBZnjZcgcg4wzDxIBJxXPOivRCR5F1qyxAhmZxgtjkqitBBcOh+zcr5c1P8AlO1XVhx4HCzDQfxDOg+vevzFTxxbuW6ecc+KI38V6KMUkGjFb3MXjNcj6RWHUzyJ3Bjj8p3X5GuuCubdLb2O6uPsNwo0s/c5BPs+Q8e+teTs34NzLM6aFXP8LFCtO3V4fi6yKJ3wKFIm5V1PNVN1OWY+FcZ6V3zR38pJOnrMMN8aWAz8jmuwyLua5R9I3B3+sa1UkSYGcfeAA/THzqX7Obqaxasb7IMiYJH7Ug051bSMRGrSb/dDN+lSYOB3T+zBL70K/MisOXi0x3tHEIQP/RRk1cx9Ers80Cfmdf6E/pTd90ekgjZ5GXs8wpJPxKimpbq9Jlt2qqnffwpAfwrV8F6MJcRRymR1EihtIC5XPdq/4rRWHQ+3X2usk/M+3wXFZeBsjocvnER+7YdEsiytg3PqEO/gRkfIist034KtzeQzjiCWLRwtEFCq8jay/WHdwACr45HGCfCr9uGo47Zdx4GSTT6aAdPyqVwzo9br2liRTnuUVm9esaiIYJeidkzFpLjiPEC27BSwRzpVMkKo+6qj2uSitBwjoTZLgpw+NO/NxiRs+OGMn9K2yRhRgDAoGjJCt+HhBhdMY/Ci6R8Binxar37+tOGQCkdaTyHxoGOJWwaGUY5xuP8AaawFrE3cDW4vdRU6mwuDnwx35xzrOX0yqDyXB09s43JC4Ea5YnJAxgbnFRlEmevKAkLqONgDjJ8M42pHCOMRXquq5VkOmSNtnjP7bc/Km+EXDPIVYbZYDKFMFVDYwR4HxO/ftVclj1XF2aPZXtdUoHLOrSpP+kfA1nWsTE7Y2nWkm+tWjOTlk7m8PzeFMwzeFaNt+dUPFbfqe0g7JOCPwN3e4/8Aedc9qa5dmPPPaTUhw2amxrrXeqqPJ3NWlm+2K0T3dMzwkW/EHtQcgyxgEhQd1/KT3eVToukqEAski58g36GmljB50me3HIDasovaOzRalLd4Qel3SHXD1drqJfIdsFdKd4Ge8+XdmsXbRSr3AVuTZ02bDPdUm0z3Z0rWsahmtEv4qFaT+HUKMtw2+KPRmjFKFdbzDH1UUxNYI+zKGGc4YAjI5HBqdSGaqI62oA2GPSm3hFSJJcVDmnqKi3KCsr0tQG3l/IT8N60c8vOsz0jbVFKOeUb9DRa9x9EG/scHo4/0yOP6VoYJawnR/pJBb2iRyFjIrS5RVORqldhucDkRyNa3o1cx3w+zYggZKN2Wx+IeI3G4PfWcY7+Hxa4YXvXxzXa/hvo8hWkRWxkKzqGI8QCc1bWMoAIyD4Y3/SotlwpI/ZUDvOABk+J8TR8T4vb2a5uJUhGM4YjUR/Kg7Te4VBYGbwB99JIJrnN/9LEbSLFYQPO7sqiSbMUQ1FcOVALle0pJIXY1QXj8Z4gxS4n+ox69LpH9noUprDlUOto+QOpzzO2xqDpnG+k9nZbXM6I3+GDrkPpGuWHwrE3/ANKzSsY+HWpdtLnXOdgFUt/dx554AGWG7Ad9Ziw6OwmMR2cb8Qk68PI2kFVKQTxkFtIjCdY8bbudQ5jbfT2HRmXbVIloAc9XagSMG0quzkCOPZRsA24zzzkqp4Fx/iLX9t9cn7E/XKbddIUIIC5YoowCCVIJJbbnjnoLzjq5Itka4G/soWC5IGkSagMadue2Ad+VTeHdGkhYtBEWdl0mWVzJIVwAQCeyoOBnSBnG9PmEg4O2NseGO7FF0ruB282tpZwsZOSFBBZ2YbvIQAM9wA5ZNXAUZJ7zjJ7zjkPmaJBTmKBBpuaIOpVtwdjTpoqis1NCYmKt3cj4juNSbF/Gre6tFlG+xHI94/4qu/hkinbDehx8jWi2OfJ1Y8sTHKwhkwP1qQjg1Suzp7SsPdt8aVHd+dYxDOZiey62ojiq1bjzpZuKMeU+hVf9aoVF1LYZoF6iPPTTz11uFLeYVEluwKgTXW9VfFOIiJGdzgKPeT3AeZqxWZnUJMxEbldS3marL/iaRjMjqg8WOM+g7z5Cuf3PTF5DpiIiPnux9M7fKqWeRnbU5Lse9ySf+/GvQx+zr25tOnHk66teKxv7NfxHpogyIEMh/E3ZUe7n8cVlL/iM1xnrHOPwrsvy/wCaO1sJJfYQsBzOAFT1PsrSZIdJwSD6Hb/mvRxdHip2jlw5Oqy28+EZIgPOrPhFxLbyxzx7FHG5OA2xyp8iMj31GSfSpwBk43wNh5fAb+vjQtreSdgsSl2JCjHLJ8+QrpmtYid9nPWbTPHd6MQLKgIJ0yICCCQQrrsQRuDg86898B4XboFmuJfrcs6zp9X0l3kyJowx05kY6om7QII1Ids13K2PVQxxA6tEaR5Bx7KBcg+6qax4EsIK24W2U4BEK6WcDb7SYku/xr5adeT6KPizXDbWcFYYxHYqwKwi4YNcdX1Vsu0Ckt/7dh22XYqNsYrRW/Q62BzdF7xs6gkp+yU6QvYtkxGvZVRvnYetXVnwCOPcgZ5nAG58SeZNWaQqvIYrFUWJCAFRBGo5DAAA8lGwo0sVBJbtEnJ9fSpbNjnTZfwHxoFAY5bVleIWzNJIScJqblttnvNOT9LrRphbJcxvO2pURMuusA4RnXsgkjGCc52puUEk6mVSDnMgBIUaTlFJ08m9rG3niiwjxWMcwZBhh3gd48Qe/wBRVPwYy2t3JZysZEKdbAzbsF71J7+/4edXfCWVbjSGLklm3xqCaMFmGBzYbHfOfSpN7Yq9ys+fYiMajxLNlmJ9NveaxtE8TDdiyViLVt2mPv5ElaSRUllptlrJpNClg0WKMUDgNNS2qP7Sj15H4ilClChtXTcG/wANseTb/OopsJl+7q9CKvQaWDWE44lnGW0M91Mv+G1HWizQqe6hl76TDyGkjJp8Qb0/Hb1sa1S8JJqg6cWR+qO34WRjvjbOn3+0K3H1eiuLNXVlcZVlKsPEMMEfOtmLJ4Lxb0lhkr46TX1eZ7xsHI2xuPKtZb30QijYR6pGUMxfdQf5V/fNWPHPowuBJ9gRLGScNqVWQZ++GI39Mj9KveHfR2AB9YlwAAAkXPbxdh+gr2o6rFXdptx8Px+Xl3wZLarFeY9f7/DHXnFpZfaY6RyGyqPQDYe6l2vBZ5RqCFVxnU/YUjyzu3uFdNsuB21vvFEob8bdt/8AU3L3Ypvib7H0P6Vz5PaeuMddfP8ADdToNzvJO2Q6JcDinjMr5bDldOB90Kc75/FW44fbpF7Che7Pfjw1HfFZDoZxSGG0IkcKxldgnNypVADpG4G3M7bVoOD8Vhun6tH0Oc4Vhgtjnp5gny515mTqb5J/zs9KOjmkTOOk6jz01FtIDtUgLgj1qLbcCjBDMoZhtqYamHkCeVReM9LbKxOiSUNKSFWCEdbMzHkvVp7JORjVjnWDBpWkHr6VD4lxKO3TrJ5EgQfekYKPQE8z5DeubXfTbiF8D/DrdbWLIXrZGjkmBYkDMWcRey3tA7DOapeI9G4dZn4hdyMdIbNy2ZIzoSR1IO0iAyJHiHO77HsmiNPxb6T48Sfw+B7souppHzHGql1jyqn7STtOgwAPaFZC/uL++YniMpjgXDvbqerRowCSpVDnJ0gdtsjrA2MVoLHh01wksXD7XqbeRAourgtEpOuRiQrL106gPHpyBgx1bcP6FQgn6y0l++oErJmK2VgABi3HtYAA7WeVFYXgXBEea3jsQZzHcwyS3IB6pI4ZWY9rAUMQEIUbnONsHPRZuHT3LfaydTGCSix46zG4GqTuOCeQyMnetFHaELjsoqjZVXSoA7goqDHesfZj27snHxoouHcIitweqQKW9pjuz+bMdzUplqk4Z0pD3LWlxGba4A1ICdSTr4xt3+h8DV+wqCMy02wqQy02woI7LScU8y0giqhFHmiNCgWDR0gUdA5mhSaFBZiOl4pDyYphrioqQz0xLcVDurrFVtxd1VWr3oqLLdee36VjOJdKArFEwWBxliQM+6s5xHi0kxw5LAdxyqj/ACjnWq2atXq9P7Hz5uZ4j7/RtuI9KoY8hSZm8E5D1bljzGayHE+kksxODoH4U3OPNv2qDBYSSnGPMA4UY8QO/wBd6tY+AdWMzssK+MpILfkhXLt79IrntmtPZ7mD2T02D9fM/X7KWN/Hfy/cnnVjwvh1xOcwI3ZIOodkIRuDrPI9/PNPrdwxtmFTKVBOZggQnyiH9STUBr+RhoDNpJ9hScHPdpHOtW/V7Fceq/4xEfP8f6dy6M331m2ilY5Ygq+OWtCVYj1Iz765NxqC0t+JX6hJGuFlWW2hhRnLyzW6zhlVBnsyAjc4HWKcbV0DoYjW1lGsgOsl5CnIrrbYHPI4AOO7NSY7Z3kcxhYDIQZGRQJJMAAa5OZwAB3bCvQpvwxt+d9XWlc94p+nc6+W2S+p3csimVoeEq7sUVhHNdSajFpIgX7OM6IQh1Z2JyK03BeiVrbMr9WZ5VACyzsJpUxnZPuRAZOAgHOrW04PHHuRrbvJ3JPrU8bctqrQIgnnt8z8aCgDkKYvLxIUMkrrEg5u7BVH+Y1zzj/0qxhuq4fE95IfZcqyxbnAKr7TjPf2R51R0G6ulGVzqYj2V3bfyHd51ULfgSBcLjckBgzbYznGwxkePMVWQ8cjmtYbp9KdbEHeMkDcgKwVufMEfDlvRWwmumXq4+phUnttlMqefVp35wNyABvgnNAXT3hBkn4dJAuZUugCw+7CUZpCx7h2B8fOtQ1KC+O5/T0pLVFNEU2wp40hhQMMKbYU8wpthQMkUmnGFINVAFHSaOgVQoqFA9PLUfUTUh4qVHBRUGeLNRXts8tq0H1emHgqLDhHEIyjsrbEMwOdjsfCrbgd3EIiZgxZGCqE0guCM4MjA6AMY2BO/lWq6ZdDGncy22nUR20OBqYfeB8T+vrtB4T0HkCjrWWLfJ5O3hsBsOXPNcc4p7RD7HH7T6e8RkvbXHMef07oI6QSgEW6JADyYDU+O8dY5JPPO1QBayS5dg8neznONueWbc+m1b+06PwRcl6w/iftfLl8qi9ILqOKNusZYwVYDJxnY4AHM1nXp5n9UuXL7epSZjp6fvP93P1UPRfg0d0nWPnTqZNI7OoqRknvx7/hW24db21qRpEcROwJwGPoTvXMej3TJbSMRGIugd2LhwGbW2eyhHd5kZ8q6x0aEF1Es9uwdX+9jDAjmjjmGHgf0IrdTHWvaHidX1+fPafHadenl9Flsd1w3oQaesdmOdtqj8Z4zbWEYe6kWJTkLkEs5HMIi5LHlyrDX3T66vNI4bELaKTrFW6nHWHVGuWGhNSxHG+XzsM+NbHA6DxXisNqnWXMqQJ+KQ4z5KObHyG9c74l9KTTydTwm3e4bIBlddlBIGpYsjA/mkKgbZFU79H4xqbi8zXs7vqjCM5mKr1yFYl5yKx0HQoUrzOAMnU8M6OXDoERE4ZCGViQqmRyGjYmOA5WFWaIHS7Od8EUGJ45w8zXD/xC7a5KzFI037aq57SBTpUsoOFRfDfvrQcI6MXEyqiovD4woQPJ2p3jDE4EX3c5Y9ojc+zW04V0Zit3Zo17TbtcP2ppCd2y53A8lwN+VW6KqeyMnxNBW8M6NW8CxBV19SgSMv2tAHeByydyT51bGjojUUg0g0s0g0CDSGpw0hqKaam2p1qbagZYU2adYU2aqE0KBoqBVHSaOgtRHTipRk4piS5xUU+xAqvubkCmL2+xWa43x1LddcrYHIDvY+WdvefEeIq6F5Jfb1A4nxqKAZmcIO4c2b0Ubmue8U6bs39wAgOwcnWx/Kq9/wAay01w0jdos7seRBkkY+AQbD3k+QoNrxr6QWIItl6teXWyHf8AyjkPmawt9cvKxZ2Zidy0hO/oD2iOe5xV3w/ojczdtwLVO95jmTHkvd/tqWZeH2Qyi/xCX8chHUqfU9nn4Bj50FJwvg09z/cxsw75GGlB55Ox+ddI+iZxZ3j2pnWczRs7ImdMUkO4OrkSVLA/lXwrm3FOkd1dkRKSVwAscSkAjA2wN29+a3n0UdDri2n+t3K9ViNkjRvbJfALMPugLnn4+VEbP6VrdZ4LZGhe4H1yLMUQYyMhSRZCukjGFJOSQMgZNZ6Dh0zqY9rSM68WtrpeRRJHGro0v91F2kfBAdgHx3ZrcS2ZmbDyNo70Gy+/G599TYIUiGI1A91EQeB8Git11RRCOR95JHJeR2Ylm1yk6n7TMeYG52qzZwP5j4nkPQU2z550gmilSSHvpMO59Ka3Y7VJRcCgXmiJos0KgI0g0o0k0CTSDSzSWoGjTbU61NNRTbU01OtTTVUINCgaIUB0dChQWFxJVY8hJqdcLmmEtqKgXUZYbVzn6XrNlhgf7vWMrcuZUFfP7rfCuvLaionHej0V7A8E2QrYIYY1Iw9l1z3jf3EjvojzRwiQdYEckI5AbTzG/tDzrXxdILaxP9igBcZ/tFzlnbuJSNcFQRnlpGKl230SXqzgfZlFORKXAQ45Ej2/dp/etz0f+ie0t8NcFruTmdXYjz+QHJ95x5VBy9p77ir4jR5/8uIk89A7C+rFj51dt9HbQxNNeS62UDEabgZIGC/dz5KK7N1CxqEjVY0HJUAVR6AbVT8Sh6xGUjIIwRVWNb5NdCOFwxWkLxRRxPJGruyruSf5jlvnWgJqp6KMRbJG4IeIdUwPeFOEceIZcH4juq1xSOy3/VOjsWwz40C1JZvClLF40Yhr7hvRiLPtfClgY5UKmwAMcqOioUB0DRUKAqSaUaQTQA0hqM0kmgQ1NtS2NNtRSGppqcam2qobNAUDQFAeaOioUFqUpSpSqFQKAo6TmgDQKBoyaTmjoGpFzTa2w76k0KBKxAUCg8KUTSc0BgAcqGaLNFQHR0mhQHQzRUdAM0KKhQA0g0eaSTQEaQaUaQaKQ1NsaW1NtQIJptjSmptjVQWaApOaPNAuhSc0VBdijoUKgFChQoDoUdCgKhR0KBJoUKFAKFChQA0VChQEaOhQoBRGhQoComoqFAk0hqFCgbakNQoUhTTU01ChVQVFQoUB0KFCg//Z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SpPr>
          <a:spLocks noChangeAspect="1" noChangeArrowheads="1"/>
        </xdr:cNvSpPr>
      </xdr:nvSpPr>
      <xdr:spPr bwMode="auto">
        <a:xfrm>
          <a:off x="6819900" y="36957000"/>
          <a:ext cx="4876800" cy="441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16</xdr:row>
      <xdr:rowOff>0</xdr:rowOff>
    </xdr:from>
    <xdr:to>
      <xdr:col>9</xdr:col>
      <xdr:colOff>739775</xdr:colOff>
      <xdr:row>20</xdr:row>
      <xdr:rowOff>395287</xdr:rowOff>
    </xdr:to>
    <xdr:sp macro="" textlink="">
      <xdr:nvSpPr>
        <xdr:cNvPr id="1036" name="AutoShape 12" descr="data:image/jpeg;base64,/9j/4AAQSkZJRgABAQAAAQABAAD/2wCEAAkGBxQQEhQUEBQVEBQVFBQUFBQUFRQVFRAUFBQWFhQUFBQYHCggGBolHBQUITEhJSkrLi4uFx8zODMsNygtLisBCgoKDg0OGhAQGiwkHyQsLCwsLywsLC0sLCwsLSwsLCwsLCwsLCwsLCwsLCwvLCwsLCwsLCwsLCwsLCwsLCwsLP/AABEIAOEA4QMBIgACEQEDEQH/xAAcAAAABwEBAAAAAAAAAAAAAAAAAQIDBAUGBwj/xABBEAACAQMCAgcECAMIAQUAAAABAgMABBESIQUxBhMiQVFhcTKBkaEHFCNCUnKx0RViwSQzU4KSouHw8RZEsrPC/8QAGwEBAQADAQEBAAAAAAAAAAAAAAECAwQFBgf/xAAuEQEAAgIBAgMHBAIDAAAAAAAAAQIDESEEMRJBUQUTYXGRodEygbHwIvEUFUL/2gAMAwEAAhEDEQA/AOlUKOhVUBR0KOgBoqFHQCjxQxRgUBYo8UeKFAKLFHQoCIoUKSWoDNIY0Rem2ei6LLUkvTRkpLPQ0cLUWqo5kpSvRU2GrGIVX2tWcQqsZLArM9Kekxt26qEAyYyzHcR55bd5x/Srzit+tvE0jd2yj8THkBXKLmRpXZjuzEsx8STmteS2o4bMVPFO5WkfSu9OdMinzMafLarS16V3IxrEcgx+EqT7wcfKs9aw1YIorRF7errnHTXZfwdNlG0kLj8pVh88VIi6V28o3LRHwdT+q5FZr6sDSWsqz97aGr3NJav+LQf4sf8ArFCsp9QHhQq++n0T3FfVtaFCjrc5hUdChigFKxQAo6AYowKAFLFAWKQ1KdwKYaSi6LJoZqNJcgcyBUVuJqfZy/5QW/Soulgz0yz1DE7N90j1wPlnNKYN60DplptpKiNLg70hpqCS0tIaWopkpDSUU/1lPxSVVtLT8E1WEaKyqXf8QS3jLyHyA73PcBVR/EEgTXIcDwG5Y+AFY3jPGWuX1NsB7CjfQP386xveKsqY5tPwL4rxJ7p9ch2HsqPZQeA/fvqE06rzqKzs3l8z8KSLXPPtev7VzTMy64iIONxX8Az593xo4rxyaSLUmpVtbEd1Y6ZxKQlwQM5/6aeS/wDGlCD9KaNtTRuEj69Qpj6vQq6Yt7SqKjrseeFGKGKMUApSrRAU4KAwoqv4nxSOBSznAFSLqbSK5r0xdrme3tgSOtddRHMB30gj0USH1AqTOmeOninTUWHF3uwWiXRFkgSP98jY6FG7AEYJOB4E4OJgtCfbkZvIYUf1PzqRHbqiqqAKqqFVRyVVGFA9ABTlvFlt6JM+iKlkg+6Cf5st/wDLNSlhPcMVP0AcqKqxRFtj3mnVtR609ilUDElsrDBUH/vjWf4nZmI7bqeR8D4GtPionEbfrI2XvxkfmG4pKxLMh6bkakK1FIajMzK1LtpabYVHln08udTemUVm06g5xyYyMq52Qb472b/gCoC2+R4UpJC5yf8AzUxVrmvO5dlKeGsQZitcU8sNGZgB6Uj62MZztWDLR5UFPJiocaySH7NGf0Bx8eVTIuCXLcwqfmcf/nNZREywtaseZ1HFKwDVTLHLAxWYFT3HmrDxVu+pMNzmr8zW+YTerHhQpvr6FE02IpQohR11vPHQAo6OgNaUTSAaRK9BX8Uk2xWDunxxSzJ/EB/tkA+bitjxCTNc+6Rz6LyzfwlT/wC6MH5ZqS24u/1/h1MNTtoe1UCKWn45MEEVk07WhFIp3nuO/ekYopOKPFK01CuuKwx+0658Acmgl0hqobjpGx2ghd/5iDj1wP3FRne8l9r7MeAKp/XNRdIV+uiV1Hcxx+uPnUZnqxj4G59pgPQM37VLi6Pj7xY/Bf3qaZ7hn7rIQkZ2545478VEjmjfvA9TW4HB0A3G3iSf1pie1hhOOrydj2VX72cc92PZY7ZO2a13xzbtLZjzxVkyVA7JB9CKMI55Kfga1gI5Kij0WVyCBnDIqDBwOWrNOcOtZ3b7REC5A5FWGfEEkAjyLcsbc6xjD6y2f8rjiHLekN9JAR1wMUbHCtgtrPeCQOyfL9e4+it8FuoWyGR20+K4cYBx64rp3TXo3HPZTq5VcIZAx+60faB+XwJrisMKQ4EMwnwwbKqyhTnbGefLNW1fD2a655vfwT5w7sBTi03FkgE8yAT6kU6K3NKh6bxk2pI+6yn07v61ziLizodwG+Rrq/SC36y2lUbnQSPVd/6Vxu4Xc1pyRy6cM8Lr+O/yn4ihVFvQrXw2u9ClCkilCup54wKJzij1gc6pOK9IIYWKs6gjuJ3+FEm0R3Wxeo1xMAKyd303hXkWb0Uj5tiqS76cavYT4sSfgo/rUabdTir/AOmpv5xvXOOms+Hgf8L/AKEN/SnbnpHK/fj0AHzYtVVcXBfdu1j8WW9+Nh8qktf/AGOOs8bl1KTiSpksyr6kCnOE9II5n6tMu2CQBpGQOeNTDPurkskhPNiaXZ3TROrxkhkYMp8CDkVduafaHPEcPQME7BcaDkctRA+JGqmJJJifbRB4JHqb0LuxB9yipNjKJoo5FG0iI4HhrUNj51z36QeL8SjvVtrBkRXgSUHTFqGZDG3akzsDpOw2DeVZPTiWyksOsPbLyfmdsf6VwKbmS3thmR4bcDvYxx/NjXMX4Tezopu7+YyJK3XwCVwrRKkMuherACPodyc7brioN10VsYQ8jyMzRxO+JHixLNDNPFJpUnLqGhjymoEiVd887odCvun3DIdmu1kPhEJJM+9Rp+dVp+kmNzizsbu5O+CUWJDgZ9rtY+FUzce4dDPILZImZnkk028TziRDMTpRgAUmZWYDfQvZqYnF76RIvqtldsy/Vi73Cx2yy9VIsjqwJxhsMpIA2PI98E666QcYY4js7W0AVWJnlMhCsur7pAGBnOR3HwqAZ72Q/wBq4qIk16GW1jRdLdYkZQSKpOrVIowf3qJd9EOIXLkyNb2ytFHEeslkuJdMcUsIZnC4Zys75O2+OVSv/Rgbs3fEpJN86beOKHHbEg7Y1E4YAjI2wKKr72xs4kLXj3d6QJDiaRyGMauzAdsDGY8A4wQykZBrXdG+lMA4fbTGJYI2LRIHYOyrG02gAnTqH2ZGB3Z8Kr7ToXw5MfYyXJGMGeWRhkAKCVBC8gB7PIVb8VkWOIGOJPswiRIBhEGrSoCjAAGo/OkzEcrETPCO3TeVtog0uCADDbvlhoznBbSuHAIOphgEEdrIjWXFpZrgCTMSAq8jtKpaQrtoaIswQb6uyVwVA3zsppZHH2rgfyoNI955n3mmDEv3cVotmnyh006bfeWk6T35ktJ1gBZnjZcgcg4wzDxIBJxXPOivRCR5F1qyxAhmZxgtjkqitBBcOh+zcr5c1P8AlO1XVhx4HCzDQfxDOg+vevzFTxxbuW6ecc+KI38V6KMUkGjFb3MXjNcj6RWHUzyJ3Bjj8p3X5GuuCubdLb2O6uPsNwo0s/c5BPs+Q8e+teTs34NzLM6aFXP8LFCtO3V4fi6yKJ3wKFIm5V1PNVN1OWY+FcZ6V3zR38pJOnrMMN8aWAz8jmuwyLua5R9I3B3+sa1UkSYGcfeAA/THzqX7Obqaxasb7IMiYJH7Ug051bSMRGrSb/dDN+lSYOB3T+zBL70K/MisOXi0x3tHEIQP/RRk1cx9Ers80Cfmdf6E/pTd90ekgjZ5GXs8wpJPxKimpbq9Jlt2qqnffwpAfwrV8F6MJcRRymR1EihtIC5XPdq/4rRWHQ+3X2usk/M+3wXFZeBsjocvnER+7YdEsiytg3PqEO/gRkfIist034KtzeQzjiCWLRwtEFCq8jay/WHdwACr45HGCfCr9uGo47Zdx4GSTT6aAdPyqVwzo9br2liRTnuUVm9esaiIYJeidkzFpLjiPEC27BSwRzpVMkKo+6qj2uSitBwjoTZLgpw+NO/NxiRs+OGMn9K2yRhRgDAoGjJCt+HhBhdMY/Ci6R8Binxar37+tOGQCkdaTyHxoGOJWwaGUY5xuP8AaawFrE3cDW4vdRU6mwuDnwx35xzrOX0yqDyXB09s43JC4Ea5YnJAxgbnFRlEmevKAkLqONgDjJ8M42pHCOMRXquq5VkOmSNtnjP7bc/Km+EXDPIVYbZYDKFMFVDYwR4HxO/ftVclj1XF2aPZXtdUoHLOrSpP+kfA1nWsTE7Y2nWkm+tWjOTlk7m8PzeFMwzeFaNt+dUPFbfqe0g7JOCPwN3e4/8Aedc9qa5dmPPPaTUhw2amxrrXeqqPJ3NWlm+2K0T3dMzwkW/EHtQcgyxgEhQd1/KT3eVToukqEAski58g36GmljB50me3HIDasovaOzRalLd4Qel3SHXD1drqJfIdsFdKd4Ge8+XdmsXbRSr3AVuTZ02bDPdUm0z3Z0rWsahmtEv4qFaT+HUKMtw2+KPRmjFKFdbzDH1UUxNYI+zKGGc4YAjI5HBqdSGaqI62oA2GPSm3hFSJJcVDmnqKi3KCsr0tQG3l/IT8N60c8vOsz0jbVFKOeUb9DRa9x9EG/scHo4/0yOP6VoYJawnR/pJBb2iRyFjIrS5RVORqldhucDkRyNa3o1cx3w+zYggZKN2Wx+IeI3G4PfWcY7+Hxa4YXvXxzXa/hvo8hWkRWxkKzqGI8QCc1bWMoAIyD4Y3/SotlwpI/ZUDvOABk+J8TR8T4vb2a5uJUhGM4YjUR/Kg7Te4VBYGbwB99JIJrnN/9LEbSLFYQPO7sqiSbMUQ1FcOVALle0pJIXY1QXj8Z4gxS4n+ox69LpH9noUprDlUOto+QOpzzO2xqDpnG+k9nZbXM6I3+GDrkPpGuWHwrE3/ANKzSsY+HWpdtLnXOdgFUt/dx554AGWG7Ad9Ziw6OwmMR2cb8Qk68PI2kFVKQTxkFtIjCdY8bbudQ5jbfT2HRmXbVIloAc9XagSMG0quzkCOPZRsA24zzzkqp4Fx/iLX9t9cn7E/XKbddIUIIC5YoowCCVIJJbbnjnoLzjq5Itka4G/soWC5IGkSagMadue2Ad+VTeHdGkhYtBEWdl0mWVzJIVwAQCeyoOBnSBnG9PmEg4O2NseGO7FF0ruB282tpZwsZOSFBBZ2YbvIQAM9wA5ZNXAUZJ7zjJ7zjkPmaJBTmKBBpuaIOpVtwdjTpoqis1NCYmKt3cj4juNSbF/Gre6tFlG+xHI94/4qu/hkinbDehx8jWi2OfJ1Y8sTHKwhkwP1qQjg1Suzp7SsPdt8aVHd+dYxDOZiey62ojiq1bjzpZuKMeU+hVf9aoVF1LYZoF6iPPTTz11uFLeYVEluwKgTXW9VfFOIiJGdzgKPeT3AeZqxWZnUJMxEbldS3marL/iaRjMjqg8WOM+g7z5Cuf3PTF5DpiIiPnux9M7fKqWeRnbU5Lse9ySf+/GvQx+zr25tOnHk66teKxv7NfxHpogyIEMh/E3ZUe7n8cVlL/iM1xnrHOPwrsvy/wCaO1sJJfYQsBzOAFT1PsrSZIdJwSD6Hb/mvRxdHip2jlw5Oqy28+EZIgPOrPhFxLbyxzx7FHG5OA2xyp8iMj31GSfSpwBk43wNh5fAb+vjQtreSdgsSl2JCjHLJ8+QrpmtYid9nPWbTPHd6MQLKgIJ0yICCCQQrrsQRuDg86898B4XboFmuJfrcs6zp9X0l3kyJowx05kY6om7QII1Ids13K2PVQxxA6tEaR5Bx7KBcg+6qax4EsIK24W2U4BEK6WcDb7SYku/xr5adeT6KPizXDbWcFYYxHYqwKwi4YNcdX1Vsu0Ckt/7dh22XYqNsYrRW/Q62BzdF7xs6gkp+yU6QvYtkxGvZVRvnYetXVnwCOPcgZ5nAG58SeZNWaQqvIYrFUWJCAFRBGo5DAAA8lGwo0sVBJbtEnJ9fSpbNjnTZfwHxoFAY5bVleIWzNJIScJqblttnvNOT9LrRphbJcxvO2pURMuusA4RnXsgkjGCc52puUEk6mVSDnMgBIUaTlFJ08m9rG3niiwjxWMcwZBhh3gd48Qe/wBRVPwYy2t3JZysZEKdbAzbsF71J7+/4edXfCWVbjSGLklm3xqCaMFmGBzYbHfOfSpN7Yq9ys+fYiMajxLNlmJ9NveaxtE8TDdiyViLVt2mPv5ElaSRUllptlrJpNClg0WKMUDgNNS2qP7Sj15H4ilClChtXTcG/wANseTb/OopsJl+7q9CKvQaWDWE44lnGW0M91Mv+G1HWizQqe6hl76TDyGkjJp8Qb0/Hb1sa1S8JJqg6cWR+qO34WRjvjbOn3+0K3H1eiuLNXVlcZVlKsPEMMEfOtmLJ4Lxb0lhkr46TX1eZ7xsHI2xuPKtZb30QijYR6pGUMxfdQf5V/fNWPHPowuBJ9gRLGScNqVWQZ++GI39Mj9KveHfR2AB9YlwAAAkXPbxdh+gr2o6rFXdptx8Px+Xl3wZLarFeY9f7/DHXnFpZfaY6RyGyqPQDYe6l2vBZ5RqCFVxnU/YUjyzu3uFdNsuB21vvFEob8bdt/8AU3L3Ypvib7H0P6Vz5PaeuMddfP8ADdToNzvJO2Q6JcDinjMr5bDldOB90Kc75/FW44fbpF7Che7Pfjw1HfFZDoZxSGG0IkcKxldgnNypVADpG4G3M7bVoOD8Vhun6tH0Oc4Vhgtjnp5gny515mTqb5J/zs9KOjmkTOOk6jz01FtIDtUgLgj1qLbcCjBDMoZhtqYamHkCeVReM9LbKxOiSUNKSFWCEdbMzHkvVp7JORjVjnWDBpWkHr6VD4lxKO3TrJ5EgQfekYKPQE8z5DeubXfTbiF8D/DrdbWLIXrZGjkmBYkDMWcRey3tA7DOapeI9G4dZn4hdyMdIbNy2ZIzoSR1IO0iAyJHiHO77HsmiNPxb6T48Sfw+B7souppHzHGql1jyqn7STtOgwAPaFZC/uL++YniMpjgXDvbqerRowCSpVDnJ0gdtsjrA2MVoLHh01wksXD7XqbeRAourgtEpOuRiQrL106gPHpyBgx1bcP6FQgn6y0l++oErJmK2VgABi3HtYAA7WeVFYXgXBEea3jsQZzHcwyS3IB6pI4ZWY9rAUMQEIUbnONsHPRZuHT3LfaydTGCSix46zG4GqTuOCeQyMnetFHaELjsoqjZVXSoA7goqDHesfZj27snHxoouHcIitweqQKW9pjuz+bMdzUplqk4Z0pD3LWlxGba4A1ICdSTr4xt3+h8DV+wqCMy02wqQy02woI7LScU8y0giqhFHmiNCgWDR0gUdA5mhSaFBZiOl4pDyYphrioqQz0xLcVDurrFVtxd1VWr3oqLLdee36VjOJdKArFEwWBxliQM+6s5xHi0kxw5LAdxyqj/ACjnWq2atXq9P7Hz5uZ4j7/RtuI9KoY8hSZm8E5D1bljzGayHE+kksxODoH4U3OPNv2qDBYSSnGPMA4UY8QO/wBd6tY+AdWMzssK+MpILfkhXLt79IrntmtPZ7mD2T02D9fM/X7KWN/Hfy/cnnVjwvh1xOcwI3ZIOodkIRuDrPI9/PNPrdwxtmFTKVBOZggQnyiH9STUBr+RhoDNpJ9hScHPdpHOtW/V7Fceq/4xEfP8f6dy6M331m2ilY5Ygq+OWtCVYj1Iz765NxqC0t+JX6hJGuFlWW2hhRnLyzW6zhlVBnsyAjc4HWKcbV0DoYjW1lGsgOsl5CnIrrbYHPI4AOO7NSY7Z3kcxhYDIQZGRQJJMAAa5OZwAB3bCvQpvwxt+d9XWlc94p+nc6+W2S+p3csimVoeEq7sUVhHNdSajFpIgX7OM6IQh1Z2JyK03BeiVrbMr9WZ5VACyzsJpUxnZPuRAZOAgHOrW04PHHuRrbvJ3JPrU8bctqrQIgnnt8z8aCgDkKYvLxIUMkrrEg5u7BVH+Y1zzj/0qxhuq4fE95IfZcqyxbnAKr7TjPf2R51R0G6ulGVzqYj2V3bfyHd51ULfgSBcLjckBgzbYznGwxkePMVWQ8cjmtYbp9KdbEHeMkDcgKwVufMEfDlvRWwmumXq4+phUnttlMqefVp35wNyABvgnNAXT3hBkn4dJAuZUugCw+7CUZpCx7h2B8fOtQ1KC+O5/T0pLVFNEU2wp40hhQMMKbYU8wpthQMkUmnGFINVAFHSaOgVQoqFA9PLUfUTUh4qVHBRUGeLNRXts8tq0H1emHgqLDhHEIyjsrbEMwOdjsfCrbgd3EIiZgxZGCqE0guCM4MjA6AMY2BO/lWq6ZdDGncy22nUR20OBqYfeB8T+vrtB4T0HkCjrWWLfJ5O3hsBsOXPNcc4p7RD7HH7T6e8RkvbXHMef07oI6QSgEW6JADyYDU+O8dY5JPPO1QBayS5dg8neznONueWbc+m1b+06PwRcl6w/iftfLl8qi9ILqOKNusZYwVYDJxnY4AHM1nXp5n9UuXL7epSZjp6fvP93P1UPRfg0d0nWPnTqZNI7OoqRknvx7/hW24db21qRpEcROwJwGPoTvXMej3TJbSMRGIugd2LhwGbW2eyhHd5kZ8q6x0aEF1Es9uwdX+9jDAjmjjmGHgf0IrdTHWvaHidX1+fPafHadenl9Flsd1w3oQaesdmOdtqj8Z4zbWEYe6kWJTkLkEs5HMIi5LHlyrDX3T66vNI4bELaKTrFW6nHWHVGuWGhNSxHG+XzsM+NbHA6DxXisNqnWXMqQJ+KQ4z5KObHyG9c74l9KTTydTwm3e4bIBlddlBIGpYsjA/mkKgbZFU79H4xqbi8zXs7vqjCM5mKr1yFYl5yKx0HQoUrzOAMnU8M6OXDoERE4ZCGViQqmRyGjYmOA5WFWaIHS7Od8EUGJ45w8zXD/xC7a5KzFI037aq57SBTpUsoOFRfDfvrQcI6MXEyqiovD4woQPJ2p3jDE4EX3c5Y9ojc+zW04V0Zit3Zo17TbtcP2ppCd2y53A8lwN+VW6KqeyMnxNBW8M6NW8CxBV19SgSMv2tAHeByydyT51bGjojUUg0g0s0g0CDSGpw0hqKaam2p1qbagZYU2adYU2aqE0KBoqBVHSaOgtRHTipRk4piS5xUU+xAqvubkCmL2+xWa43x1LddcrYHIDvY+WdvefEeIq6F5Jfb1A4nxqKAZmcIO4c2b0Ubmue8U6bs39wAgOwcnWx/Kq9/wAay01w0jdos7seRBkkY+AQbD3k+QoNrxr6QWIItl6teXWyHf8AyjkPmawt9cvKxZ2Zidy0hO/oD2iOe5xV3w/ojczdtwLVO95jmTHkvd/tqWZeH2Qyi/xCX8chHUqfU9nn4Bj50FJwvg09z/cxsw75GGlB55Ox+ddI+iZxZ3j2pnWczRs7ImdMUkO4OrkSVLA/lXwrm3FOkd1dkRKSVwAscSkAjA2wN29+a3n0UdDri2n+t3K9ViNkjRvbJfALMPugLnn4+VEbP6VrdZ4LZGhe4H1yLMUQYyMhSRZCukjGFJOSQMgZNZ6Dh0zqY9rSM68WtrpeRRJHGro0v91F2kfBAdgHx3ZrcS2ZmbDyNo70Gy+/G599TYIUiGI1A91EQeB8Git11RRCOR95JHJeR2Ylm1yk6n7TMeYG52qzZwP5j4nkPQU2z550gmilSSHvpMO59Ka3Y7VJRcCgXmiJos0KgI0g0o0k0CTSDSzSWoGjTbU61NNRTbU01OtTTVUINCgaIUB0dChQWFxJVY8hJqdcLmmEtqKgXUZYbVzn6XrNlhgf7vWMrcuZUFfP7rfCuvLaionHej0V7A8E2QrYIYY1Iw9l1z3jf3EjvojzRwiQdYEckI5AbTzG/tDzrXxdILaxP9igBcZ/tFzlnbuJSNcFQRnlpGKl230SXqzgfZlFORKXAQ45Ej2/dp/etz0f+ie0t8NcFruTmdXYjz+QHJ95x5VBy9p77ir4jR5/8uIk89A7C+rFj51dt9HbQxNNeS62UDEabgZIGC/dz5KK7N1CxqEjVY0HJUAVR6AbVT8Sh6xGUjIIwRVWNb5NdCOFwxWkLxRRxPJGruyruSf5jlvnWgJqp6KMRbJG4IeIdUwPeFOEceIZcH4juq1xSOy3/VOjsWwz40C1JZvClLF40Yhr7hvRiLPtfClgY5UKmwAMcqOioUB0DRUKAqSaUaQTQA0hqM0kmgQ1NtS2NNtRSGppqcam2qobNAUDQFAeaOioUFqUpSpSqFQKAo6TmgDQKBoyaTmjoGpFzTa2w76k0KBKxAUCg8KUTSc0BgAcqGaLNFQHR0mhQHQzRUdAM0KKhQA0g0eaSTQEaQaUaQaKQ1NsaW1NtQIJptjSmptjVQWaApOaPNAuhSc0VBdijoUKgFChQoDoUdCgKhR0KBJoUKFAKFChQA0VChQEaOhQoBRGhQoComoqFAk0hqFCgbakNQoUhTTU01ChVQVFQoUB0KFCg//Z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SpPr>
          <a:spLocks noChangeAspect="1" noChangeArrowheads="1"/>
        </xdr:cNvSpPr>
      </xdr:nvSpPr>
      <xdr:spPr bwMode="auto">
        <a:xfrm>
          <a:off x="5746750" y="33774063"/>
          <a:ext cx="4859338" cy="4403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342900</xdr:colOff>
      <xdr:row>16</xdr:row>
      <xdr:rowOff>133349</xdr:rowOff>
    </xdr:from>
    <xdr:to>
      <xdr:col>5</xdr:col>
      <xdr:colOff>1054100</xdr:colOff>
      <xdr:row>16</xdr:row>
      <xdr:rowOff>850899</xdr:rowOff>
    </xdr:to>
    <xdr:pic>
      <xdr:nvPicPr>
        <xdr:cNvPr id="172" name="Obraz 171" descr="http://www.2x3.pl/wp-content/gallery/office-holdery-2012/as128_det2.jpg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37090349"/>
          <a:ext cx="7143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85725</xdr:colOff>
      <xdr:row>44</xdr:row>
      <xdr:rowOff>469900</xdr:rowOff>
    </xdr:from>
    <xdr:to>
      <xdr:col>5</xdr:col>
      <xdr:colOff>1177925</xdr:colOff>
      <xdr:row>44</xdr:row>
      <xdr:rowOff>1171575</xdr:rowOff>
    </xdr:to>
    <xdr:pic>
      <xdr:nvPicPr>
        <xdr:cNvPr id="174" name="Obraz 173" descr="Markery sucho&amp;sacute;cieralne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81013300"/>
          <a:ext cx="1092200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257843</xdr:colOff>
      <xdr:row>15</xdr:row>
      <xdr:rowOff>276225</xdr:rowOff>
    </xdr:from>
    <xdr:to>
      <xdr:col>5</xdr:col>
      <xdr:colOff>1250500</xdr:colOff>
      <xdr:row>15</xdr:row>
      <xdr:rowOff>920750</xdr:rowOff>
    </xdr:to>
    <xdr:pic>
      <xdr:nvPicPr>
        <xdr:cNvPr id="175" name="Obraz 174" descr="Czy&amp;sacute;cik magnetyczny SLIM + wymienne wk&amp;lstrok;ady filcowe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743" y="31489650"/>
          <a:ext cx="989482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333375</xdr:colOff>
      <xdr:row>77</xdr:row>
      <xdr:rowOff>123824</xdr:rowOff>
    </xdr:from>
    <xdr:to>
      <xdr:col>5</xdr:col>
      <xdr:colOff>1035050</xdr:colOff>
      <xdr:row>77</xdr:row>
      <xdr:rowOff>647699</xdr:rowOff>
    </xdr:to>
    <xdr:pic>
      <xdr:nvPicPr>
        <xdr:cNvPr id="177" name="Obraz 176" descr="http://www.2x3.pl/wp-content/gallery/office-czysciki-2012/as125_det5.jpg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171021374"/>
          <a:ext cx="7048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220967</xdr:colOff>
      <xdr:row>85</xdr:row>
      <xdr:rowOff>257175</xdr:rowOff>
    </xdr:from>
    <xdr:to>
      <xdr:col>5</xdr:col>
      <xdr:colOff>1162051</xdr:colOff>
      <xdr:row>85</xdr:row>
      <xdr:rowOff>933449</xdr:rowOff>
    </xdr:to>
    <xdr:pic>
      <xdr:nvPicPr>
        <xdr:cNvPr id="149" name="Obraz 148" descr="Zszywacz Leitz Wow 5502 do 30 kartek metaliczny niebieski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867" y="182537100"/>
          <a:ext cx="941084" cy="676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133350</xdr:colOff>
      <xdr:row>49</xdr:row>
      <xdr:rowOff>238125</xdr:rowOff>
    </xdr:from>
    <xdr:to>
      <xdr:col>5</xdr:col>
      <xdr:colOff>1257299</xdr:colOff>
      <xdr:row>49</xdr:row>
      <xdr:rowOff>990599</xdr:rowOff>
    </xdr:to>
    <xdr:pic>
      <xdr:nvPicPr>
        <xdr:cNvPr id="161" name="Obraz 160" descr="http://image.ceneo.pl/data/products/2187246/f-papier-xero-a4-maestro-standard-klasy-c-10-ryz.jpg?=cdcd0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0" y="95707200"/>
          <a:ext cx="1123949" cy="752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361950</xdr:colOff>
      <xdr:row>51</xdr:row>
      <xdr:rowOff>104293</xdr:rowOff>
    </xdr:from>
    <xdr:to>
      <xdr:col>5</xdr:col>
      <xdr:colOff>1314450</xdr:colOff>
      <xdr:row>51</xdr:row>
      <xdr:rowOff>742950</xdr:rowOff>
    </xdr:to>
    <xdr:pic>
      <xdr:nvPicPr>
        <xdr:cNvPr id="163" name="Obraz 162" descr="http://office-service.com.pl/upload/papier-xero-a4-navigator-120-g-colour-dokuments-250ark.jpg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97764118"/>
          <a:ext cx="952500" cy="638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219075</xdr:colOff>
      <xdr:row>50</xdr:row>
      <xdr:rowOff>152399</xdr:rowOff>
    </xdr:from>
    <xdr:to>
      <xdr:col>5</xdr:col>
      <xdr:colOff>1181100</xdr:colOff>
      <xdr:row>50</xdr:row>
      <xdr:rowOff>812799</xdr:rowOff>
    </xdr:to>
    <xdr:pic>
      <xdr:nvPicPr>
        <xdr:cNvPr id="165" name="Obraz 164" descr="http://image.ceneo.pl/data/products/33029100/f-pol-papier-ksero-a4-120g-color-laser-250-arkuszy.jpg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8975" y="96926399"/>
          <a:ext cx="96202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235524</xdr:colOff>
      <xdr:row>62</xdr:row>
      <xdr:rowOff>203079</xdr:rowOff>
    </xdr:from>
    <xdr:to>
      <xdr:col>5</xdr:col>
      <xdr:colOff>1358900</xdr:colOff>
      <xdr:row>62</xdr:row>
      <xdr:rowOff>1276350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5424" y="120932454"/>
          <a:ext cx="1126551" cy="1073271"/>
        </a:xfrm>
        <a:prstGeom prst="rect">
          <a:avLst/>
        </a:prstGeom>
      </xdr:spPr>
    </xdr:pic>
    <xdr:clientData/>
  </xdr:twoCellAnchor>
  <xdr:twoCellAnchor editAs="oneCell">
    <xdr:from>
      <xdr:col>5</xdr:col>
      <xdr:colOff>285749</xdr:colOff>
      <xdr:row>10</xdr:row>
      <xdr:rowOff>219076</xdr:rowOff>
    </xdr:from>
    <xdr:to>
      <xdr:col>5</xdr:col>
      <xdr:colOff>1123950</xdr:colOff>
      <xdr:row>10</xdr:row>
      <xdr:rowOff>685800</xdr:rowOff>
    </xdr:to>
    <xdr:pic>
      <xdr:nvPicPr>
        <xdr:cNvPr id="162" name="Obraz 161" descr="https://encrypted-tbn1.gstatic.com/shopping?q=tbn:ANd9GcTZ9B5CPu2YmZZ0bVzU2XcWVcKt4lkD6QN3Yz3LvaclhEzU9zjzuZZg0vOIyi5B1ASX2_kqdec&amp;usqp=CAE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49" y="12887326"/>
          <a:ext cx="838201" cy="466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255109</xdr:colOff>
      <xdr:row>40</xdr:row>
      <xdr:rowOff>276225</xdr:rowOff>
    </xdr:from>
    <xdr:to>
      <xdr:col>5</xdr:col>
      <xdr:colOff>1179035</xdr:colOff>
      <xdr:row>40</xdr:row>
      <xdr:rowOff>1073150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5009" y="74571225"/>
          <a:ext cx="923926" cy="8001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16</xdr:row>
      <xdr:rowOff>0</xdr:rowOff>
    </xdr:from>
    <xdr:to>
      <xdr:col>8</xdr:col>
      <xdr:colOff>561975</xdr:colOff>
      <xdr:row>19</xdr:row>
      <xdr:rowOff>88900</xdr:rowOff>
    </xdr:to>
    <xdr:sp macro="" textlink="">
      <xdr:nvSpPr>
        <xdr:cNvPr id="144" name="AutoShape 11" descr="data:image/jpeg;base64,/9j/4AAQSkZJRgABAQAAAQABAAD/2wCEAAkGBxQQEhQUEBQVEBQVFBQUFBQUFRQVFRAUFBQWFhQUFBQYHCggGBolHBQUITEhJSkrLi4uFx8zODMsNygtLisBCgoKDg0OGhAQGiwkHyQsLCwsLywsLC0sLCwsLSwsLCwsLCwsLCwsLCwsLCwvLCwsLCwsLCwsLCwsLCwsLCwsLP/AABEIAOEA4QMBIgACEQEDEQH/xAAcAAAABwEBAAAAAAAAAAAAAAAAAQIDBAUGBwj/xABBEAACAQMCAgcECAMIAQUAAAABAgMABBESIQUxBhMiQVFhcTKBkaEHFCNCUnKx0RViwSQzU4KSouHw8RZEsrPC/8QAGwEBAQADAQEBAAAAAAAAAAAAAAECAwQFBgf/xAAuEQEAAgIBAgMHBAIDAAAAAAAAAQIDESEEMRJBUQUTYXGRodEygbHwIvEUFUL/2gAMAwEAAhEDEQA/AOlUKOhVUBR0KOgBoqFHQCjxQxRgUBYo8UeKFAKLFHQoCIoUKSWoDNIY0Rem2ei6LLUkvTRkpLPQ0cLUWqo5kpSvRU2GrGIVX2tWcQqsZLArM9Kekxt26qEAyYyzHcR55bd5x/Srzit+tvE0jd2yj8THkBXKLmRpXZjuzEsx8STmteS2o4bMVPFO5WkfSu9OdMinzMafLarS16V3IxrEcgx+EqT7wcfKs9aw1YIorRF7errnHTXZfwdNlG0kLj8pVh88VIi6V28o3LRHwdT+q5FZr6sDSWsqz97aGr3NJav+LQf4sf8ArFCsp9QHhQq++n0T3FfVtaFCjrc5hUdChigFKxQAo6AYowKAFLFAWKQ1KdwKYaSi6LJoZqNJcgcyBUVuJqfZy/5QW/Soulgz0yz1DE7N90j1wPlnNKYN60DplptpKiNLg70hpqCS0tIaWopkpDSUU/1lPxSVVtLT8E1WEaKyqXf8QS3jLyHyA73PcBVR/EEgTXIcDwG5Y+AFY3jPGWuX1NsB7CjfQP386xveKsqY5tPwL4rxJ7p9ch2HsqPZQeA/fvqE06rzqKzs3l8z8KSLXPPtev7VzTMy64iIONxX8Az593xo4rxyaSLUmpVtbEd1Y6ZxKQlwQM5/6aeS/wDGlCD9KaNtTRuEj69Qpj6vQq6Yt7SqKjrseeFGKGKMUApSrRAU4KAwoqv4nxSOBSznAFSLqbSK5r0xdrme3tgSOtddRHMB30gj0USH1AqTOmeOninTUWHF3uwWiXRFkgSP98jY6FG7AEYJOB4E4OJgtCfbkZvIYUf1PzqRHbqiqqAKqqFVRyVVGFA9ABTlvFlt6JM+iKlkg+6Cf5st/wDLNSlhPcMVP0AcqKqxRFtj3mnVtR609ilUDElsrDBUH/vjWf4nZmI7bqeR8D4GtPionEbfrI2XvxkfmG4pKxLMh6bkakK1FIajMzK1LtpabYVHln08udTemUVm06g5xyYyMq52Qb472b/gCoC2+R4UpJC5yf8AzUxVrmvO5dlKeGsQZitcU8sNGZgB6Uj62MZztWDLR5UFPJiocaySH7NGf0Bx8eVTIuCXLcwqfmcf/nNZREywtaseZ1HFKwDVTLHLAxWYFT3HmrDxVu+pMNzmr8zW+YTerHhQpvr6FE02IpQohR11vPHQAo6OgNaUTSAaRK9BX8Uk2xWDunxxSzJ/EB/tkA+bitjxCTNc+6Rz6LyzfwlT/wC6MH5ZqS24u/1/h1MNTtoe1UCKWn45MEEVk07WhFIp3nuO/ekYopOKPFK01CuuKwx+0658Acmgl0hqobjpGx2ghd/5iDj1wP3FRne8l9r7MeAKp/XNRdIV+uiV1Hcxx+uPnUZnqxj4G59pgPQM37VLi6Pj7xY/Bf3qaZ7hn7rIQkZ2545478VEjmjfvA9TW4HB0A3G3iSf1pie1hhOOrydj2VX72cc92PZY7ZO2a13xzbtLZjzxVkyVA7JB9CKMI55Kfga1gI5Kij0WVyCBnDIqDBwOWrNOcOtZ3b7REC5A5FWGfEEkAjyLcsbc6xjD6y2f8rjiHLekN9JAR1wMUbHCtgtrPeCQOyfL9e4+it8FuoWyGR20+K4cYBx64rp3TXo3HPZTq5VcIZAx+60faB+XwJrisMKQ4EMwnwwbKqyhTnbGefLNW1fD2a655vfwT5w7sBTi03FkgE8yAT6kU6K3NKh6bxk2pI+6yn07v61ziLizodwG+Rrq/SC36y2lUbnQSPVd/6Vxu4Xc1pyRy6cM8Lr+O/yn4ihVFvQrXw2u9ClCkilCup54wKJzij1gc6pOK9IIYWKs6gjuJ3+FEm0R3Wxeo1xMAKyd303hXkWb0Uj5tiqS76cavYT4sSfgo/rUabdTir/AOmpv5xvXOOms+Hgf8L/AKEN/SnbnpHK/fj0AHzYtVVcXBfdu1j8WW9+Nh8qktf/AGOOs8bl1KTiSpksyr6kCnOE9II5n6tMu2CQBpGQOeNTDPurkskhPNiaXZ3TROrxkhkYMp8CDkVduafaHPEcPQME7BcaDkctRA+JGqmJJJifbRB4JHqb0LuxB9yipNjKJoo5FG0iI4HhrUNj51z36QeL8SjvVtrBkRXgSUHTFqGZDG3akzsDpOw2DeVZPTiWyksOsPbLyfmdsf6VwKbmS3thmR4bcDvYxx/NjXMX4Tezopu7+YyJK3XwCVwrRKkMuherACPodyc7brioN10VsYQ8jyMzRxO+JHixLNDNPFJpUnLqGhjymoEiVd887odCvun3DIdmu1kPhEJJM+9Rp+dVp+kmNzizsbu5O+CUWJDgZ9rtY+FUzce4dDPILZImZnkk028TziRDMTpRgAUmZWYDfQvZqYnF76RIvqtldsy/Vi73Cx2yy9VIsjqwJxhsMpIA2PI98E666QcYY4js7W0AVWJnlMhCsur7pAGBnOR3HwqAZ72Q/wBq4qIk16GW1jRdLdYkZQSKpOrVIowf3qJd9EOIXLkyNb2ytFHEeslkuJdMcUsIZnC4Zys75O2+OVSv/Rgbs3fEpJN86beOKHHbEg7Y1E4YAjI2wKKr72xs4kLXj3d6QJDiaRyGMauzAdsDGY8A4wQykZBrXdG+lMA4fbTGJYI2LRIHYOyrG02gAnTqH2ZGB3Z8Kr7ToXw5MfYyXJGMGeWRhkAKCVBC8gB7PIVb8VkWOIGOJPswiRIBhEGrSoCjAAGo/OkzEcrETPCO3TeVtog0uCADDbvlhoznBbSuHAIOphgEEdrIjWXFpZrgCTMSAq8jtKpaQrtoaIswQb6uyVwVA3zsppZHH2rgfyoNI955n3mmDEv3cVotmnyh006bfeWk6T35ktJ1gBZnjZcgcg4wzDxIBJxXPOivRCR5F1qyxAhmZxgtjkqitBBcOh+zcr5c1P8AlO1XVhx4HCzDQfxDOg+vevzFTxxbuW6ecc+KI38V6KMUkGjFb3MXjNcj6RWHUzyJ3Bjj8p3X5GuuCubdLb2O6uPsNwo0s/c5BPs+Q8e+teTs34NzLM6aFXP8LFCtO3V4fi6yKJ3wKFIm5V1PNVN1OWY+FcZ6V3zR38pJOnrMMN8aWAz8jmuwyLua5R9I3B3+sa1UkSYGcfeAA/THzqX7Obqaxasb7IMiYJH7Ug051bSMRGrSb/dDN+lSYOB3T+zBL70K/MisOXi0x3tHEIQP/RRk1cx9Ers80Cfmdf6E/pTd90ekgjZ5GXs8wpJPxKimpbq9Jlt2qqnffwpAfwrV8F6MJcRRymR1EihtIC5XPdq/4rRWHQ+3X2usk/M+3wXFZeBsjocvnER+7YdEsiytg3PqEO/gRkfIist034KtzeQzjiCWLRwtEFCq8jay/WHdwACr45HGCfCr9uGo47Zdx4GSTT6aAdPyqVwzo9br2liRTnuUVm9esaiIYJeidkzFpLjiPEC27BSwRzpVMkKo+6qj2uSitBwjoTZLgpw+NO/NxiRs+OGMn9K2yRhRgDAoGjJCt+HhBhdMY/Ci6R8Binxar37+tOGQCkdaTyHxoGOJWwaGUY5xuP8AaawFrE3cDW4vdRU6mwuDnwx35xzrOX0yqDyXB09s43JC4Ea5YnJAxgbnFRlEmevKAkLqONgDjJ8M42pHCOMRXquq5VkOmSNtnjP7bc/Km+EXDPIVYbZYDKFMFVDYwR4HxO/ftVclj1XF2aPZXtdUoHLOrSpP+kfA1nWsTE7Y2nWkm+tWjOTlk7m8PzeFMwzeFaNt+dUPFbfqe0g7JOCPwN3e4/8Aedc9qa5dmPPPaTUhw2amxrrXeqqPJ3NWlm+2K0T3dMzwkW/EHtQcgyxgEhQd1/KT3eVToukqEAski58g36GmljB50me3HIDasovaOzRalLd4Qel3SHXD1drqJfIdsFdKd4Ge8+XdmsXbRSr3AVuTZ02bDPdUm0z3Z0rWsahmtEv4qFaT+HUKMtw2+KPRmjFKFdbzDH1UUxNYI+zKGGc4YAjI5HBqdSGaqI62oA2GPSm3hFSJJcVDmnqKi3KCsr0tQG3l/IT8N60c8vOsz0jbVFKOeUb9DRa9x9EG/scHo4/0yOP6VoYJawnR/pJBb2iRyFjIrS5RVORqldhucDkRyNa3o1cx3w+zYggZKN2Wx+IeI3G4PfWcY7+Hxa4YXvXxzXa/hvo8hWkRWxkKzqGI8QCc1bWMoAIyD4Y3/SotlwpI/ZUDvOABk+J8TR8T4vb2a5uJUhGM4YjUR/Kg7Te4VBYGbwB99JIJrnN/9LEbSLFYQPO7sqiSbMUQ1FcOVALle0pJIXY1QXj8Z4gxS4n+ox69LpH9noUprDlUOto+QOpzzO2xqDpnG+k9nZbXM6I3+GDrkPpGuWHwrE3/ANKzSsY+HWpdtLnXOdgFUt/dx554AGWG7Ad9Ziw6OwmMR2cb8Qk68PI2kFVKQTxkFtIjCdY8bbudQ5jbfT2HRmXbVIloAc9XagSMG0quzkCOPZRsA24zzzkqp4Fx/iLX9t9cn7E/XKbddIUIIC5YoowCCVIJJbbnjnoLzjq5Itka4G/soWC5IGkSagMadue2Ad+VTeHdGkhYtBEWdl0mWVzJIVwAQCeyoOBnSBnG9PmEg4O2NseGO7FF0ruB282tpZwsZOSFBBZ2YbvIQAM9wA5ZNXAUZJ7zjJ7zjkPmaJBTmKBBpuaIOpVtwdjTpoqis1NCYmKt3cj4juNSbF/Gre6tFlG+xHI94/4qu/hkinbDehx8jWi2OfJ1Y8sTHKwhkwP1qQjg1Suzp7SsPdt8aVHd+dYxDOZiey62ojiq1bjzpZuKMeU+hVf9aoVF1LYZoF6iPPTTz11uFLeYVEluwKgTXW9VfFOIiJGdzgKPeT3AeZqxWZnUJMxEbldS3marL/iaRjMjqg8WOM+g7z5Cuf3PTF5DpiIiPnux9M7fKqWeRnbU5Lse9ySf+/GvQx+zr25tOnHk66teKxv7NfxHpogyIEMh/E3ZUe7n8cVlL/iM1xnrHOPwrsvy/wCaO1sJJfYQsBzOAFT1PsrSZIdJwSD6Hb/mvRxdHip2jlw5Oqy28+EZIgPOrPhFxLbyxzx7FHG5OA2xyp8iMj31GSfSpwBk43wNh5fAb+vjQtreSdgsSl2JCjHLJ8+QrpmtYid9nPWbTPHd6MQLKgIJ0yICCCQQrrsQRuDg86898B4XboFmuJfrcs6zp9X0l3kyJowx05kY6om7QII1Ids13K2PVQxxA6tEaR5Bx7KBcg+6qax4EsIK24W2U4BEK6WcDb7SYku/xr5adeT6KPizXDbWcFYYxHYqwKwi4YNcdX1Vsu0Ckt/7dh22XYqNsYrRW/Q62BzdF7xs6gkp+yU6QvYtkxGvZVRvnYetXVnwCOPcgZ5nAG58SeZNWaQqvIYrFUWJCAFRBGo5DAAA8lGwo0sVBJbtEnJ9fSpbNjnTZfwHxoFAY5bVleIWzNJIScJqblttnvNOT9LrRphbJcxvO2pURMuusA4RnXsgkjGCc52puUEk6mVSDnMgBIUaTlFJ08m9rG3niiwjxWMcwZBhh3gd48Qe/wBRVPwYy2t3JZysZEKdbAzbsF71J7+/4edXfCWVbjSGLklm3xqCaMFmGBzYbHfOfSpN7Yq9ys+fYiMajxLNlmJ9NveaxtE8TDdiyViLVt2mPv5ElaSRUllptlrJpNClg0WKMUDgNNS2qP7Sj15H4ilClChtXTcG/wANseTb/OopsJl+7q9CKvQaWDWE44lnGW0M91Mv+G1HWizQqe6hl76TDyGkjJp8Qb0/Hb1sa1S8JJqg6cWR+qO34WRjvjbOn3+0K3H1eiuLNXVlcZVlKsPEMMEfOtmLJ4Lxb0lhkr46TX1eZ7xsHI2xuPKtZb30QijYR6pGUMxfdQf5V/fNWPHPowuBJ9gRLGScNqVWQZ++GI39Mj9KveHfR2AB9YlwAAAkXPbxdh+gr2o6rFXdptx8Px+Xl3wZLarFeY9f7/DHXnFpZfaY6RyGyqPQDYe6l2vBZ5RqCFVxnU/YUjyzu3uFdNsuB21vvFEob8bdt/8AU3L3Ypvib7H0P6Vz5PaeuMddfP8ADdToNzvJO2Q6JcDinjMr5bDldOB90Kc75/FW44fbpF7Che7Pfjw1HfFZDoZxSGG0IkcKxldgnNypVADpG4G3M7bVoOD8Vhun6tH0Oc4Vhgtjnp5gny515mTqb5J/zs9KOjmkTOOk6jz01FtIDtUgLgj1qLbcCjBDMoZhtqYamHkCeVReM9LbKxOiSUNKSFWCEdbMzHkvVp7JORjVjnWDBpWkHr6VD4lxKO3TrJ5EgQfekYKPQE8z5DeubXfTbiF8D/DrdbWLIXrZGjkmBYkDMWcRey3tA7DOapeI9G4dZn4hdyMdIbNy2ZIzoSR1IO0iAyJHiHO77HsmiNPxb6T48Sfw+B7souppHzHGql1jyqn7STtOgwAPaFZC/uL++YniMpjgXDvbqerRowCSpVDnJ0gdtsjrA2MVoLHh01wksXD7XqbeRAourgtEpOuRiQrL106gPHpyBgx1bcP6FQgn6y0l++oErJmK2VgABi3HtYAA7WeVFYXgXBEea3jsQZzHcwyS3IB6pI4ZWY9rAUMQEIUbnONsHPRZuHT3LfaydTGCSix46zG4GqTuOCeQyMnetFHaELjsoqjZVXSoA7goqDHesfZj27snHxoouHcIitweqQKW9pjuz+bMdzUplqk4Z0pD3LWlxGba4A1ICdSTr4xt3+h8DV+wqCMy02wqQy02woI7LScU8y0giqhFHmiNCgWDR0gUdA5mhSaFBZiOl4pDyYphrioqQz0xLcVDurrFVtxd1VWr3oqLLdee36VjOJdKArFEwWBxliQM+6s5xHi0kxw5LAdxyqj/ACjnWq2atXq9P7Hz5uZ4j7/RtuI9KoY8hSZm8E5D1bljzGayHE+kksxODoH4U3OPNv2qDBYSSnGPMA4UY8QO/wBd6tY+AdWMzssK+MpILfkhXLt79IrntmtPZ7mD2T02D9fM/X7KWN/Hfy/cnnVjwvh1xOcwI3ZIOodkIRuDrPI9/PNPrdwxtmFTKVBOZggQnyiH9STUBr+RhoDNpJ9hScHPdpHOtW/V7Fceq/4xEfP8f6dy6M331m2ilY5Ygq+OWtCVYj1Iz765NxqC0t+JX6hJGuFlWW2hhRnLyzW6zhlVBnsyAjc4HWKcbV0DoYjW1lGsgOsl5CnIrrbYHPI4AOO7NSY7Z3kcxhYDIQZGRQJJMAAa5OZwAB3bCvQpvwxt+d9XWlc94p+nc6+W2S+p3csimVoeEq7sUVhHNdSajFpIgX7OM6IQh1Z2JyK03BeiVrbMr9WZ5VACyzsJpUxnZPuRAZOAgHOrW04PHHuRrbvJ3JPrU8bctqrQIgnnt8z8aCgDkKYvLxIUMkrrEg5u7BVH+Y1zzj/0qxhuq4fE95IfZcqyxbnAKr7TjPf2R51R0G6ulGVzqYj2V3bfyHd51ULfgSBcLjckBgzbYznGwxkePMVWQ8cjmtYbp9KdbEHeMkDcgKwVufMEfDlvRWwmumXq4+phUnttlMqefVp35wNyABvgnNAXT3hBkn4dJAuZUugCw+7CUZpCx7h2B8fOtQ1KC+O5/T0pLVFNEU2wp40hhQMMKbYU8wpthQMkUmnGFINVAFHSaOgVQoqFA9PLUfUTUh4qVHBRUGeLNRXts8tq0H1emHgqLDhHEIyjsrbEMwOdjsfCrbgd3EIiZgxZGCqE0guCM4MjA6AMY2BO/lWq6ZdDGncy22nUR20OBqYfeB8T+vrtB4T0HkCjrWWLfJ5O3hsBsOXPNcc4p7RD7HH7T6e8RkvbXHMef07oI6QSgEW6JADyYDU+O8dY5JPPO1QBayS5dg8neznONueWbc+m1b+06PwRcl6w/iftfLl8qi9ILqOKNusZYwVYDJxnY4AHM1nXp5n9UuXL7epSZjp6fvP93P1UPRfg0d0nWPnTqZNI7OoqRknvx7/hW24db21qRpEcROwJwGPoTvXMej3TJbSMRGIugd2LhwGbW2eyhHd5kZ8q6x0aEF1Es9uwdX+9jDAjmjjmGHgf0IrdTHWvaHidX1+fPafHadenl9Flsd1w3oQaesdmOdtqj8Z4zbWEYe6kWJTkLkEs5HMIi5LHlyrDX3T66vNI4bELaKTrFW6nHWHVGuWGhNSxHG+XzsM+NbHA6DxXisNqnWXMqQJ+KQ4z5KObHyG9c74l9KTTydTwm3e4bIBlddlBIGpYsjA/mkKgbZFU79H4xqbi8zXs7vqjCM5mKr1yFYl5yKx0HQoUrzOAMnU8M6OXDoERE4ZCGViQqmRyGjYmOA5WFWaIHS7Od8EUGJ45w8zXD/xC7a5KzFI037aq57SBTpUsoOFRfDfvrQcI6MXEyqiovD4woQPJ2p3jDE4EX3c5Y9ojc+zW04V0Zit3Zo17TbtcP2ppCd2y53A8lwN+VW6KqeyMnxNBW8M6NW8CxBV19SgSMv2tAHeByydyT51bGjojUUg0g0s0g0CDSGpw0hqKaam2p1qbagZYU2adYU2aqE0KBoqBVHSaOgtRHTipRk4piS5xUU+xAqvubkCmL2+xWa43x1LddcrYHIDvY+WdvefEeIq6F5Jfb1A4nxqKAZmcIO4c2b0Ubmue8U6bs39wAgOwcnWx/Kq9/wAay01w0jdos7seRBkkY+AQbD3k+QoNrxr6QWIItl6teXWyHf8AyjkPmawt9cvKxZ2Zidy0hO/oD2iOe5xV3w/ojczdtwLVO95jmTHkvd/tqWZeH2Qyi/xCX8chHUqfU9nn4Bj50FJwvg09z/cxsw75GGlB55Ox+ddI+iZxZ3j2pnWczRs7ImdMUkO4OrkSVLA/lXwrm3FOkd1dkRKSVwAscSkAjA2wN29+a3n0UdDri2n+t3K9ViNkjRvbJfALMPugLnn4+VEbP6VrdZ4LZGhe4H1yLMUQYyMhSRZCukjGFJOSQMgZNZ6Dh0zqY9rSM68WtrpeRRJHGro0v91F2kfBAdgHx3ZrcS2ZmbDyNo70Gy+/G599TYIUiGI1A91EQeB8Git11RRCOR95JHJeR2Ylm1yk6n7TMeYG52qzZwP5j4nkPQU2z550gmilSSHvpMO59Ka3Y7VJRcCgXmiJos0KgI0g0o0k0CTSDSzSWoGjTbU61NNRTbU01OtTTVUINCgaIUB0dChQWFxJVY8hJqdcLmmEtqKgXUZYbVzn6XrNlhgf7vWMrcuZUFfP7rfCuvLaionHej0V7A8E2QrYIYY1Iw9l1z3jf3EjvojzRwiQdYEckI5AbTzG/tDzrXxdILaxP9igBcZ/tFzlnbuJSNcFQRnlpGKl230SXqzgfZlFORKXAQ45Ej2/dp/etz0f+ie0t8NcFruTmdXYjz+QHJ95x5VBy9p77ir4jR5/8uIk89A7C+rFj51dt9HbQxNNeS62UDEabgZIGC/dz5KK7N1CxqEjVY0HJUAVR6AbVT8Sh6xGUjIIwRVWNb5NdCOFwxWkLxRRxPJGruyruSf5jlvnWgJqp6KMRbJG4IeIdUwPeFOEceIZcH4juq1xSOy3/VOjsWwz40C1JZvClLF40Yhr7hvRiLPtfClgY5UKmwAMcqOioUB0DRUKAqSaUaQTQA0hqM0kmgQ1NtS2NNtRSGppqcam2qobNAUDQFAeaOioUFqUpSpSqFQKAo6TmgDQKBoyaTmjoGpFzTa2w76k0KBKxAUCg8KUTSc0BgAcqGaLNFQHR0mhQHQzRUdAM0KKhQA0g0eaSTQEaQaUaQaKQ1NsaW1NtQIJptjSmptjVQWaApOaPNAuhSc0VBdijoUKgFChQoDoUdCgKhR0KBJoUKFAKFChQA0VChQEaOhQoBRGhQoComoqFAk0hqFCgbakNQoUhTTU01ChVQVFQoUB0KFCg//Z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SpPr>
          <a:spLocks noChangeAspect="1" noChangeArrowheads="1"/>
        </xdr:cNvSpPr>
      </xdr:nvSpPr>
      <xdr:spPr bwMode="auto">
        <a:xfrm>
          <a:off x="6819900" y="35937825"/>
          <a:ext cx="3848100" cy="333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16</xdr:row>
      <xdr:rowOff>0</xdr:rowOff>
    </xdr:from>
    <xdr:to>
      <xdr:col>8</xdr:col>
      <xdr:colOff>561975</xdr:colOff>
      <xdr:row>19</xdr:row>
      <xdr:rowOff>88900</xdr:rowOff>
    </xdr:to>
    <xdr:sp macro="" textlink="">
      <xdr:nvSpPr>
        <xdr:cNvPr id="168" name="AutoShape 12" descr="data:image/jpeg;base64,/9j/4AAQSkZJRgABAQAAAQABAAD/2wCEAAkGBxQQEhQUEBQVEBQVFBQUFBQUFRQVFRAUFBQWFhQUFBQYHCggGBolHBQUITEhJSkrLi4uFx8zODMsNygtLisBCgoKDg0OGhAQGiwkHyQsLCwsLywsLC0sLCwsLSwsLCwsLCwsLCwsLCwsLCwvLCwsLCwsLCwsLCwsLCwsLCwsLP/AABEIAOEA4QMBIgACEQEDEQH/xAAcAAAABwEBAAAAAAAAAAAAAAAAAQIDBAUGBwj/xABBEAACAQMCAgcECAMIAQUAAAABAgMABBESIQUxBhMiQVFhcTKBkaEHFCNCUnKx0RViwSQzU4KSouHw8RZEsrPC/8QAGwEBAQADAQEBAAAAAAAAAAAAAAECAwQFBgf/xAAuEQEAAgIBAgMHBAIDAAAAAAAAAQIDESEEMRJBUQUTYXGRodEygbHwIvEUFUL/2gAMAwEAAhEDEQA/AOlUKOhVUBR0KOgBoqFHQCjxQxRgUBYo8UeKFAKLFHQoCIoUKSWoDNIY0Rem2ei6LLUkvTRkpLPQ0cLUWqo5kpSvRU2GrGIVX2tWcQqsZLArM9Kekxt26qEAyYyzHcR55bd5x/Srzit+tvE0jd2yj8THkBXKLmRpXZjuzEsx8STmteS2o4bMVPFO5WkfSu9OdMinzMafLarS16V3IxrEcgx+EqT7wcfKs9aw1YIorRF7errnHTXZfwdNlG0kLj8pVh88VIi6V28o3LRHwdT+q5FZr6sDSWsqz97aGr3NJav+LQf4sf8ArFCsp9QHhQq++n0T3FfVtaFCjrc5hUdChigFKxQAo6AYowKAFLFAWKQ1KdwKYaSi6LJoZqNJcgcyBUVuJqfZy/5QW/Soulgz0yz1DE7N90j1wPlnNKYN60DplptpKiNLg70hpqCS0tIaWopkpDSUU/1lPxSVVtLT8E1WEaKyqXf8QS3jLyHyA73PcBVR/EEgTXIcDwG5Y+AFY3jPGWuX1NsB7CjfQP386xveKsqY5tPwL4rxJ7p9ch2HsqPZQeA/fvqE06rzqKzs3l8z8KSLXPPtev7VzTMy64iIONxX8Az593xo4rxyaSLUmpVtbEd1Y6ZxKQlwQM5/6aeS/wDGlCD9KaNtTRuEj69Qpj6vQq6Yt7SqKjrseeFGKGKMUApSrRAU4KAwoqv4nxSOBSznAFSLqbSK5r0xdrme3tgSOtddRHMB30gj0USH1AqTOmeOninTUWHF3uwWiXRFkgSP98jY6FG7AEYJOB4E4OJgtCfbkZvIYUf1PzqRHbqiqqAKqqFVRyVVGFA9ABTlvFlt6JM+iKlkg+6Cf5st/wDLNSlhPcMVP0AcqKqxRFtj3mnVtR609ilUDElsrDBUH/vjWf4nZmI7bqeR8D4GtPionEbfrI2XvxkfmG4pKxLMh6bkakK1FIajMzK1LtpabYVHln08udTemUVm06g5xyYyMq52Qb472b/gCoC2+R4UpJC5yf8AzUxVrmvO5dlKeGsQZitcU8sNGZgB6Uj62MZztWDLR5UFPJiocaySH7NGf0Bx8eVTIuCXLcwqfmcf/nNZREywtaseZ1HFKwDVTLHLAxWYFT3HmrDxVu+pMNzmr8zW+YTerHhQpvr6FE02IpQohR11vPHQAo6OgNaUTSAaRK9BX8Uk2xWDunxxSzJ/EB/tkA+bitjxCTNc+6Rz6LyzfwlT/wC6MH5ZqS24u/1/h1MNTtoe1UCKWn45MEEVk07WhFIp3nuO/ekYopOKPFK01CuuKwx+0658Acmgl0hqobjpGx2ghd/5iDj1wP3FRne8l9r7MeAKp/XNRdIV+uiV1Hcxx+uPnUZnqxj4G59pgPQM37VLi6Pj7xY/Bf3qaZ7hn7rIQkZ2545478VEjmjfvA9TW4HB0A3G3iSf1pie1hhOOrydj2VX72cc92PZY7ZO2a13xzbtLZjzxVkyVA7JB9CKMI55Kfga1gI5Kij0WVyCBnDIqDBwOWrNOcOtZ3b7REC5A5FWGfEEkAjyLcsbc6xjD6y2f8rjiHLekN9JAR1wMUbHCtgtrPeCQOyfL9e4+it8FuoWyGR20+K4cYBx64rp3TXo3HPZTq5VcIZAx+60faB+XwJrisMKQ4EMwnwwbKqyhTnbGefLNW1fD2a655vfwT5w7sBTi03FkgE8yAT6kU6K3NKh6bxk2pI+6yn07v61ziLizodwG+Rrq/SC36y2lUbnQSPVd/6Vxu4Xc1pyRy6cM8Lr+O/yn4ihVFvQrXw2u9ClCkilCup54wKJzij1gc6pOK9IIYWKs6gjuJ3+FEm0R3Wxeo1xMAKyd303hXkWb0Uj5tiqS76cavYT4sSfgo/rUabdTir/AOmpv5xvXOOms+Hgf8L/AKEN/SnbnpHK/fj0AHzYtVVcXBfdu1j8WW9+Nh8qktf/AGOOs8bl1KTiSpksyr6kCnOE9II5n6tMu2CQBpGQOeNTDPurkskhPNiaXZ3TROrxkhkYMp8CDkVduafaHPEcPQME7BcaDkctRA+JGqmJJJifbRB4JHqb0LuxB9yipNjKJoo5FG0iI4HhrUNj51z36QeL8SjvVtrBkRXgSUHTFqGZDG3akzsDpOw2DeVZPTiWyksOsPbLyfmdsf6VwKbmS3thmR4bcDvYxx/NjXMX4Tezopu7+YyJK3XwCVwrRKkMuherACPodyc7brioN10VsYQ8jyMzRxO+JHixLNDNPFJpUnLqGhjymoEiVd887odCvun3DIdmu1kPhEJJM+9Rp+dVp+kmNzizsbu5O+CUWJDgZ9rtY+FUzce4dDPILZImZnkk028TziRDMTpRgAUmZWYDfQvZqYnF76RIvqtldsy/Vi73Cx2yy9VIsjqwJxhsMpIA2PI98E666QcYY4js7W0AVWJnlMhCsur7pAGBnOR3HwqAZ72Q/wBq4qIk16GW1jRdLdYkZQSKpOrVIowf3qJd9EOIXLkyNb2ytFHEeslkuJdMcUsIZnC4Zys75O2+OVSv/Rgbs3fEpJN86beOKHHbEg7Y1E4YAjI2wKKr72xs4kLXj3d6QJDiaRyGMauzAdsDGY8A4wQykZBrXdG+lMA4fbTGJYI2LRIHYOyrG02gAnTqH2ZGB3Z8Kr7ToXw5MfYyXJGMGeWRhkAKCVBC8gB7PIVb8VkWOIGOJPswiRIBhEGrSoCjAAGo/OkzEcrETPCO3TeVtog0uCADDbvlhoznBbSuHAIOphgEEdrIjWXFpZrgCTMSAq8jtKpaQrtoaIswQb6uyVwVA3zsppZHH2rgfyoNI955n3mmDEv3cVotmnyh006bfeWk6T35ktJ1gBZnjZcgcg4wzDxIBJxXPOivRCR5F1qyxAhmZxgtjkqitBBcOh+zcr5c1P8AlO1XVhx4HCzDQfxDOg+vevzFTxxbuW6ecc+KI38V6KMUkGjFb3MXjNcj6RWHUzyJ3Bjj8p3X5GuuCubdLb2O6uPsNwo0s/c5BPs+Q8e+teTs34NzLM6aFXP8LFCtO3V4fi6yKJ3wKFIm5V1PNVN1OWY+FcZ6V3zR38pJOnrMMN8aWAz8jmuwyLua5R9I3B3+sa1UkSYGcfeAA/THzqX7Obqaxasb7IMiYJH7Ug051bSMRGrSb/dDN+lSYOB3T+zBL70K/MisOXi0x3tHEIQP/RRk1cx9Ers80Cfmdf6E/pTd90ekgjZ5GXs8wpJPxKimpbq9Jlt2qqnffwpAfwrV8F6MJcRRymR1EihtIC5XPdq/4rRWHQ+3X2usk/M+3wXFZeBsjocvnER+7YdEsiytg3PqEO/gRkfIist034KtzeQzjiCWLRwtEFCq8jay/WHdwACr45HGCfCr9uGo47Zdx4GSTT6aAdPyqVwzo9br2liRTnuUVm9esaiIYJeidkzFpLjiPEC27BSwRzpVMkKo+6qj2uSitBwjoTZLgpw+NO/NxiRs+OGMn9K2yRhRgDAoGjJCt+HhBhdMY/Ci6R8Binxar37+tOGQCkdaTyHxoGOJWwaGUY5xuP8AaawFrE3cDW4vdRU6mwuDnwx35xzrOX0yqDyXB09s43JC4Ea5YnJAxgbnFRlEmevKAkLqONgDjJ8M42pHCOMRXquq5VkOmSNtnjP7bc/Km+EXDPIVYbZYDKFMFVDYwR4HxO/ftVclj1XF2aPZXtdUoHLOrSpP+kfA1nWsTE7Y2nWkm+tWjOTlk7m8PzeFMwzeFaNt+dUPFbfqe0g7JOCPwN3e4/8Aedc9qa5dmPPPaTUhw2amxrrXeqqPJ3NWlm+2K0T3dMzwkW/EHtQcgyxgEhQd1/KT3eVToukqEAski58g36GmljB50me3HIDasovaOzRalLd4Qel3SHXD1drqJfIdsFdKd4Ge8+XdmsXbRSr3AVuTZ02bDPdUm0z3Z0rWsahmtEv4qFaT+HUKMtw2+KPRmjFKFdbzDH1UUxNYI+zKGGc4YAjI5HBqdSGaqI62oA2GPSm3hFSJJcVDmnqKi3KCsr0tQG3l/IT8N60c8vOsz0jbVFKOeUb9DRa9x9EG/scHo4/0yOP6VoYJawnR/pJBb2iRyFjIrS5RVORqldhucDkRyNa3o1cx3w+zYggZKN2Wx+IeI3G4PfWcY7+Hxa4YXvXxzXa/hvo8hWkRWxkKzqGI8QCc1bWMoAIyD4Y3/SotlwpI/ZUDvOABk+J8TR8T4vb2a5uJUhGM4YjUR/Kg7Te4VBYGbwB99JIJrnN/9LEbSLFYQPO7sqiSbMUQ1FcOVALle0pJIXY1QXj8Z4gxS4n+ox69LpH9noUprDlUOto+QOpzzO2xqDpnG+k9nZbXM6I3+GDrkPpGuWHwrE3/ANKzSsY+HWpdtLnXOdgFUt/dx554AGWG7Ad9Ziw6OwmMR2cb8Qk68PI2kFVKQTxkFtIjCdY8bbudQ5jbfT2HRmXbVIloAc9XagSMG0quzkCOPZRsA24zzzkqp4Fx/iLX9t9cn7E/XKbddIUIIC5YoowCCVIJJbbnjnoLzjq5Itka4G/soWC5IGkSagMadue2Ad+VTeHdGkhYtBEWdl0mWVzJIVwAQCeyoOBnSBnG9PmEg4O2NseGO7FF0ruB282tpZwsZOSFBBZ2YbvIQAM9wA5ZNXAUZJ7zjJ7zjkPmaJBTmKBBpuaIOpVtwdjTpoqis1NCYmKt3cj4juNSbF/Gre6tFlG+xHI94/4qu/hkinbDehx8jWi2OfJ1Y8sTHKwhkwP1qQjg1Suzp7SsPdt8aVHd+dYxDOZiey62ojiq1bjzpZuKMeU+hVf9aoVF1LYZoF6iPPTTz11uFLeYVEluwKgTXW9VfFOIiJGdzgKPeT3AeZqxWZnUJMxEbldS3marL/iaRjMjqg8WOM+g7z5Cuf3PTF5DpiIiPnux9M7fKqWeRnbU5Lse9ySf+/GvQx+zr25tOnHk66teKxv7NfxHpogyIEMh/E3ZUe7n8cVlL/iM1xnrHOPwrsvy/wCaO1sJJfYQsBzOAFT1PsrSZIdJwSD6Hb/mvRxdHip2jlw5Oqy28+EZIgPOrPhFxLbyxzx7FHG5OA2xyp8iMj31GSfSpwBk43wNh5fAb+vjQtreSdgsSl2JCjHLJ8+QrpmtYid9nPWbTPHd6MQLKgIJ0yICCCQQrrsQRuDg86898B4XboFmuJfrcs6zp9X0l3kyJowx05kY6om7QII1Ids13K2PVQxxA6tEaR5Bx7KBcg+6qax4EsIK24W2U4BEK6WcDb7SYku/xr5adeT6KPizXDbWcFYYxHYqwKwi4YNcdX1Vsu0Ckt/7dh22XYqNsYrRW/Q62BzdF7xs6gkp+yU6QvYtkxGvZVRvnYetXVnwCOPcgZ5nAG58SeZNWaQqvIYrFUWJCAFRBGo5DAAA8lGwo0sVBJbtEnJ9fSpbNjnTZfwHxoFAY5bVleIWzNJIScJqblttnvNOT9LrRphbJcxvO2pURMuusA4RnXsgkjGCc52puUEk6mVSDnMgBIUaTlFJ08m9rG3niiwjxWMcwZBhh3gd48Qe/wBRVPwYy2t3JZysZEKdbAzbsF71J7+/4edXfCWVbjSGLklm3xqCaMFmGBzYbHfOfSpN7Yq9ys+fYiMajxLNlmJ9NveaxtE8TDdiyViLVt2mPv5ElaSRUllptlrJpNClg0WKMUDgNNS2qP7Sj15H4ilClChtXTcG/wANseTb/OopsJl+7q9CKvQaWDWE44lnGW0M91Mv+G1HWizQqe6hl76TDyGkjJp8Qb0/Hb1sa1S8JJqg6cWR+qO34WRjvjbOn3+0K3H1eiuLNXVlcZVlKsPEMMEfOtmLJ4Lxb0lhkr46TX1eZ7xsHI2xuPKtZb30QijYR6pGUMxfdQf5V/fNWPHPowuBJ9gRLGScNqVWQZ++GI39Mj9KveHfR2AB9YlwAAAkXPbxdh+gr2o6rFXdptx8Px+Xl3wZLarFeY9f7/DHXnFpZfaY6RyGyqPQDYe6l2vBZ5RqCFVxnU/YUjyzu3uFdNsuB21vvFEob8bdt/8AU3L3Ypvib7H0P6Vz5PaeuMddfP8ADdToNzvJO2Q6JcDinjMr5bDldOB90Kc75/FW44fbpF7Che7Pfjw1HfFZDoZxSGG0IkcKxldgnNypVADpG4G3M7bVoOD8Vhun6tH0Oc4Vhgtjnp5gny515mTqb5J/zs9KOjmkTOOk6jz01FtIDtUgLgj1qLbcCjBDMoZhtqYamHkCeVReM9LbKxOiSUNKSFWCEdbMzHkvVp7JORjVjnWDBpWkHr6VD4lxKO3TrJ5EgQfekYKPQE8z5DeubXfTbiF8D/DrdbWLIXrZGjkmBYkDMWcRey3tA7DOapeI9G4dZn4hdyMdIbNy2ZIzoSR1IO0iAyJHiHO77HsmiNPxb6T48Sfw+B7souppHzHGql1jyqn7STtOgwAPaFZC/uL++YniMpjgXDvbqerRowCSpVDnJ0gdtsjrA2MVoLHh01wksXD7XqbeRAourgtEpOuRiQrL106gPHpyBgx1bcP6FQgn6y0l++oErJmK2VgABi3HtYAA7WeVFYXgXBEea3jsQZzHcwyS3IB6pI4ZWY9rAUMQEIUbnONsHPRZuHT3LfaydTGCSix46zG4GqTuOCeQyMnetFHaELjsoqjZVXSoA7goqDHesfZj27snHxoouHcIitweqQKW9pjuz+bMdzUplqk4Z0pD3LWlxGba4A1ICdSTr4xt3+h8DV+wqCMy02wqQy02woI7LScU8y0giqhFHmiNCgWDR0gUdA5mhSaFBZiOl4pDyYphrioqQz0xLcVDurrFVtxd1VWr3oqLLdee36VjOJdKArFEwWBxliQM+6s5xHi0kxw5LAdxyqj/ACjnWq2atXq9P7Hz5uZ4j7/RtuI9KoY8hSZm8E5D1bljzGayHE+kksxODoH4U3OPNv2qDBYSSnGPMA4UY8QO/wBd6tY+AdWMzssK+MpILfkhXLt79IrntmtPZ7mD2T02D9fM/X7KWN/Hfy/cnnVjwvh1xOcwI3ZIOodkIRuDrPI9/PNPrdwxtmFTKVBOZggQnyiH9STUBr+RhoDNpJ9hScHPdpHOtW/V7Fceq/4xEfP8f6dy6M331m2ilY5Ygq+OWtCVYj1Iz765NxqC0t+JX6hJGuFlWW2hhRnLyzW6zhlVBnsyAjc4HWKcbV0DoYjW1lGsgOsl5CnIrrbYHPI4AOO7NSY7Z3kcxhYDIQZGRQJJMAAa5OZwAB3bCvQpvwxt+d9XWlc94p+nc6+W2S+p3csimVoeEq7sUVhHNdSajFpIgX7OM6IQh1Z2JyK03BeiVrbMr9WZ5VACyzsJpUxnZPuRAZOAgHOrW04PHHuRrbvJ3JPrU8bctqrQIgnnt8z8aCgDkKYvLxIUMkrrEg5u7BVH+Y1zzj/0qxhuq4fE95IfZcqyxbnAKr7TjPf2R51R0G6ulGVzqYj2V3bfyHd51ULfgSBcLjckBgzbYznGwxkePMVWQ8cjmtYbp9KdbEHeMkDcgKwVufMEfDlvRWwmumXq4+phUnttlMqefVp35wNyABvgnNAXT3hBkn4dJAuZUugCw+7CUZpCx7h2B8fOtQ1KC+O5/T0pLVFNEU2wp40hhQMMKbYU8wpthQMkUmnGFINVAFHSaOgVQoqFA9PLUfUTUh4qVHBRUGeLNRXts8tq0H1emHgqLDhHEIyjsrbEMwOdjsfCrbgd3EIiZgxZGCqE0guCM4MjA6AMY2BO/lWq6ZdDGncy22nUR20OBqYfeB8T+vrtB4T0HkCjrWWLfJ5O3hsBsOXPNcc4p7RD7HH7T6e8RkvbXHMef07oI6QSgEW6JADyYDU+O8dY5JPPO1QBayS5dg8neznONueWbc+m1b+06PwRcl6w/iftfLl8qi9ILqOKNusZYwVYDJxnY4AHM1nXp5n9UuXL7epSZjp6fvP93P1UPRfg0d0nWPnTqZNI7OoqRknvx7/hW24db21qRpEcROwJwGPoTvXMej3TJbSMRGIugd2LhwGbW2eyhHd5kZ8q6x0aEF1Es9uwdX+9jDAjmjjmGHgf0IrdTHWvaHidX1+fPafHadenl9Flsd1w3oQaesdmOdtqj8Z4zbWEYe6kWJTkLkEs5HMIi5LHlyrDX3T66vNI4bELaKTrFW6nHWHVGuWGhNSxHG+XzsM+NbHA6DxXisNqnWXMqQJ+KQ4z5KObHyG9c74l9KTTydTwm3e4bIBlddlBIGpYsjA/mkKgbZFU79H4xqbi8zXs7vqjCM5mKr1yFYl5yKx0HQoUrzOAMnU8M6OXDoERE4ZCGViQqmRyGjYmOA5WFWaIHS7Od8EUGJ45w8zXD/xC7a5KzFI037aq57SBTpUsoOFRfDfvrQcI6MXEyqiovD4woQPJ2p3jDE4EX3c5Y9ojc+zW04V0Zit3Zo17TbtcP2ppCd2y53A8lwN+VW6KqeyMnxNBW8M6NW8CxBV19SgSMv2tAHeByydyT51bGjojUUg0g0s0g0CDSGpw0hqKaam2p1qbagZYU2adYU2aqE0KBoqBVHSaOgtRHTipRk4piS5xUU+xAqvubkCmL2+xWa43x1LddcrYHIDvY+WdvefEeIq6F5Jfb1A4nxqKAZmcIO4c2b0Ubmue8U6bs39wAgOwcnWx/Kq9/wAay01w0jdos7seRBkkY+AQbD3k+QoNrxr6QWIItl6teXWyHf8AyjkPmawt9cvKxZ2Zidy0hO/oD2iOe5xV3w/ojczdtwLVO95jmTHkvd/tqWZeH2Qyi/xCX8chHUqfU9nn4Bj50FJwvg09z/cxsw75GGlB55Ox+ddI+iZxZ3j2pnWczRs7ImdMUkO4OrkSVLA/lXwrm3FOkd1dkRKSVwAscSkAjA2wN29+a3n0UdDri2n+t3K9ViNkjRvbJfALMPugLnn4+VEbP6VrdZ4LZGhe4H1yLMUQYyMhSRZCukjGFJOSQMgZNZ6Dh0zqY9rSM68WtrpeRRJHGro0v91F2kfBAdgHx3ZrcS2ZmbDyNo70Gy+/G599TYIUiGI1A91EQeB8Git11RRCOR95JHJeR2Ylm1yk6n7TMeYG52qzZwP5j4nkPQU2z550gmilSSHvpMO59Ka3Y7VJRcCgXmiJos0KgI0g0o0k0CTSDSzSWoGjTbU61NNRTbU01OtTTVUINCgaIUB0dChQWFxJVY8hJqdcLmmEtqKgXUZYbVzn6XrNlhgf7vWMrcuZUFfP7rfCuvLaionHej0V7A8E2QrYIYY1Iw9l1z3jf3EjvojzRwiQdYEckI5AbTzG/tDzrXxdILaxP9igBcZ/tFzlnbuJSNcFQRnlpGKl230SXqzgfZlFORKXAQ45Ej2/dp/etz0f+ie0t8NcFruTmdXYjz+QHJ95x5VBy9p77ir4jR5/8uIk89A7C+rFj51dt9HbQxNNeS62UDEabgZIGC/dz5KK7N1CxqEjVY0HJUAVR6AbVT8Sh6xGUjIIwRVWNb5NdCOFwxWkLxRRxPJGruyruSf5jlvnWgJqp6KMRbJG4IeIdUwPeFOEceIZcH4juq1xSOy3/VOjsWwz40C1JZvClLF40Yhr7hvRiLPtfClgY5UKmwAMcqOioUB0DRUKAqSaUaQTQA0hqM0kmgQ1NtS2NNtRSGppqcam2qobNAUDQFAeaOioUFqUpSpSqFQKAo6TmgDQKBoyaTmjoGpFzTa2w76k0KBKxAUCg8KUTSc0BgAcqGaLNFQHR0mhQHQzRUdAM0KKhQA0g0eaSTQEaQaUaQaKQ1NsaW1NtQIJptjSmptjVQWaApOaPNAuhSc0VBdijoUKgFChQoDoUdCgKhR0KBJoUKFAKFChQA0VChQEaOhQoBRGhQoComoqFAk0hqFCgbakNQoUhTTU01ChVQVFQoUB0KFCg//Z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5746750" y="16446500"/>
          <a:ext cx="3832225" cy="3327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266701</xdr:colOff>
      <xdr:row>63</xdr:row>
      <xdr:rowOff>38100</xdr:rowOff>
    </xdr:from>
    <xdr:to>
      <xdr:col>5</xdr:col>
      <xdr:colOff>1257301</xdr:colOff>
      <xdr:row>63</xdr:row>
      <xdr:rowOff>1114546</xdr:rowOff>
    </xdr:to>
    <xdr:pic>
      <xdr:nvPicPr>
        <xdr:cNvPr id="169" name="Obraz 168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6601" y="122520075"/>
          <a:ext cx="990600" cy="1073271"/>
        </a:xfrm>
        <a:prstGeom prst="rect">
          <a:avLst/>
        </a:prstGeom>
      </xdr:spPr>
    </xdr:pic>
    <xdr:clientData/>
  </xdr:twoCellAnchor>
  <xdr:twoCellAnchor editAs="oneCell">
    <xdr:from>
      <xdr:col>5</xdr:col>
      <xdr:colOff>152399</xdr:colOff>
      <xdr:row>9</xdr:row>
      <xdr:rowOff>123826</xdr:rowOff>
    </xdr:from>
    <xdr:to>
      <xdr:col>5</xdr:col>
      <xdr:colOff>1087312</xdr:colOff>
      <xdr:row>9</xdr:row>
      <xdr:rowOff>539750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2299" y="11677651"/>
          <a:ext cx="934913" cy="419099"/>
        </a:xfrm>
        <a:prstGeom prst="rect">
          <a:avLst/>
        </a:prstGeom>
      </xdr:spPr>
    </xdr:pic>
    <xdr:clientData/>
  </xdr:twoCellAnchor>
  <xdr:twoCellAnchor editAs="oneCell">
    <xdr:from>
      <xdr:col>5</xdr:col>
      <xdr:colOff>190499</xdr:colOff>
      <xdr:row>47</xdr:row>
      <xdr:rowOff>457200</xdr:rowOff>
    </xdr:from>
    <xdr:to>
      <xdr:col>5</xdr:col>
      <xdr:colOff>1308099</xdr:colOff>
      <xdr:row>47</xdr:row>
      <xdr:rowOff>2190750</xdr:rowOff>
    </xdr:to>
    <xdr:pic>
      <xdr:nvPicPr>
        <xdr:cNvPr id="152" name="Obraz 151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0399" y="89468325"/>
          <a:ext cx="111442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6</xdr:row>
      <xdr:rowOff>228599</xdr:rowOff>
    </xdr:from>
    <xdr:to>
      <xdr:col>5</xdr:col>
      <xdr:colOff>1047749</xdr:colOff>
      <xdr:row>6</xdr:row>
      <xdr:rowOff>1060449</xdr:rowOff>
    </xdr:to>
    <xdr:pic>
      <xdr:nvPicPr>
        <xdr:cNvPr id="176" name="Obraz 175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0" y="7124699"/>
          <a:ext cx="838199" cy="828675"/>
        </a:xfrm>
        <a:prstGeom prst="rect">
          <a:avLst/>
        </a:prstGeom>
      </xdr:spPr>
    </xdr:pic>
    <xdr:clientData/>
  </xdr:twoCellAnchor>
  <xdr:twoCellAnchor editAs="oneCell">
    <xdr:from>
      <xdr:col>5</xdr:col>
      <xdr:colOff>172625</xdr:colOff>
      <xdr:row>5</xdr:row>
      <xdr:rowOff>314326</xdr:rowOff>
    </xdr:from>
    <xdr:to>
      <xdr:col>5</xdr:col>
      <xdr:colOff>1282700</xdr:colOff>
      <xdr:row>5</xdr:row>
      <xdr:rowOff>1600200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2525" y="2619376"/>
          <a:ext cx="1113250" cy="1285874"/>
        </a:xfrm>
        <a:prstGeom prst="rect">
          <a:avLst/>
        </a:prstGeom>
      </xdr:spPr>
    </xdr:pic>
    <xdr:clientData/>
  </xdr:twoCellAnchor>
  <xdr:twoCellAnchor editAs="oneCell">
    <xdr:from>
      <xdr:col>5</xdr:col>
      <xdr:colOff>164899</xdr:colOff>
      <xdr:row>13</xdr:row>
      <xdr:rowOff>114300</xdr:rowOff>
    </xdr:from>
    <xdr:to>
      <xdr:col>5</xdr:col>
      <xdr:colOff>1155699</xdr:colOff>
      <xdr:row>13</xdr:row>
      <xdr:rowOff>939800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4799" y="28403550"/>
          <a:ext cx="987625" cy="828675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58</xdr:row>
      <xdr:rowOff>152400</xdr:rowOff>
    </xdr:from>
    <xdr:to>
      <xdr:col>5</xdr:col>
      <xdr:colOff>1130935</xdr:colOff>
      <xdr:row>58</xdr:row>
      <xdr:rowOff>1016635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7124700" y="109985175"/>
          <a:ext cx="829310" cy="867410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59</xdr:row>
      <xdr:rowOff>247650</xdr:rowOff>
    </xdr:from>
    <xdr:to>
      <xdr:col>5</xdr:col>
      <xdr:colOff>1207135</xdr:colOff>
      <xdr:row>59</xdr:row>
      <xdr:rowOff>1111885</xdr:rowOff>
    </xdr:to>
    <xdr:pic>
      <xdr:nvPicPr>
        <xdr:cNvPr id="178" name="Obraz 177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7200900" y="111394875"/>
          <a:ext cx="829310" cy="867410"/>
        </a:xfrm>
        <a:prstGeom prst="rect">
          <a:avLst/>
        </a:prstGeom>
      </xdr:spPr>
    </xdr:pic>
    <xdr:clientData/>
  </xdr:twoCellAnchor>
  <xdr:twoCellAnchor editAs="oneCell">
    <xdr:from>
      <xdr:col>5</xdr:col>
      <xdr:colOff>419101</xdr:colOff>
      <xdr:row>54</xdr:row>
      <xdr:rowOff>183113</xdr:rowOff>
    </xdr:from>
    <xdr:to>
      <xdr:col>5</xdr:col>
      <xdr:colOff>1009650</xdr:colOff>
      <xdr:row>54</xdr:row>
      <xdr:rowOff>996950</xdr:rowOff>
    </xdr:to>
    <xdr:pic>
      <xdr:nvPicPr>
        <xdr:cNvPr id="63" name="Obraz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1" y="102224438"/>
          <a:ext cx="590549" cy="817012"/>
        </a:xfrm>
        <a:prstGeom prst="rect">
          <a:avLst/>
        </a:prstGeom>
      </xdr:spPr>
    </xdr:pic>
    <xdr:clientData/>
  </xdr:twoCellAnchor>
  <xdr:twoCellAnchor>
    <xdr:from>
      <xdr:col>5</xdr:col>
      <xdr:colOff>19050</xdr:colOff>
      <xdr:row>94</xdr:row>
      <xdr:rowOff>19050</xdr:rowOff>
    </xdr:from>
    <xdr:to>
      <xdr:col>6</xdr:col>
      <xdr:colOff>0</xdr:colOff>
      <xdr:row>95</xdr:row>
      <xdr:rowOff>0</xdr:rowOff>
    </xdr:to>
    <xdr:cxnSp macro="">
      <xdr:nvCxnSpPr>
        <xdr:cNvPr id="65" name="Łącznik prostoliniowy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CxnSpPr/>
      </xdr:nvCxnSpPr>
      <xdr:spPr>
        <a:xfrm>
          <a:off x="6838950" y="192262125"/>
          <a:ext cx="1400175" cy="10191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93</xdr:row>
      <xdr:rowOff>1047750</xdr:rowOff>
    </xdr:from>
    <xdr:to>
      <xdr:col>6</xdr:col>
      <xdr:colOff>0</xdr:colOff>
      <xdr:row>95</xdr:row>
      <xdr:rowOff>0</xdr:rowOff>
    </xdr:to>
    <xdr:cxnSp macro="">
      <xdr:nvCxnSpPr>
        <xdr:cNvPr id="68" name="Łącznik prostoliniowy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CxnSpPr/>
      </xdr:nvCxnSpPr>
      <xdr:spPr>
        <a:xfrm flipH="1">
          <a:off x="6819900" y="192233550"/>
          <a:ext cx="1419225" cy="10477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95</xdr:row>
      <xdr:rowOff>0</xdr:rowOff>
    </xdr:from>
    <xdr:to>
      <xdr:col>5</xdr:col>
      <xdr:colOff>1409700</xdr:colOff>
      <xdr:row>95</xdr:row>
      <xdr:rowOff>19050</xdr:rowOff>
    </xdr:to>
    <xdr:cxnSp macro="">
      <xdr:nvCxnSpPr>
        <xdr:cNvPr id="90" name="Łącznik prostoliniowy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CxnSpPr/>
      </xdr:nvCxnSpPr>
      <xdr:spPr>
        <a:xfrm flipH="1">
          <a:off x="6819900" y="194148075"/>
          <a:ext cx="1409700" cy="92392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1076325</xdr:colOff>
      <xdr:row>95</xdr:row>
      <xdr:rowOff>19050</xdr:rowOff>
    </xdr:from>
    <xdr:to>
      <xdr:col>6</xdr:col>
      <xdr:colOff>0</xdr:colOff>
      <xdr:row>95</xdr:row>
      <xdr:rowOff>1114425</xdr:rowOff>
    </xdr:to>
    <xdr:cxnSp macro="">
      <xdr:nvCxnSpPr>
        <xdr:cNvPr id="92" name="Łącznik prostoliniowy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CxnSpPr/>
      </xdr:nvCxnSpPr>
      <xdr:spPr>
        <a:xfrm>
          <a:off x="6810375" y="195072000"/>
          <a:ext cx="1428750" cy="10953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1076325</xdr:colOff>
      <xdr:row>95</xdr:row>
      <xdr:rowOff>0</xdr:rowOff>
    </xdr:from>
    <xdr:to>
      <xdr:col>5</xdr:col>
      <xdr:colOff>1390650</xdr:colOff>
      <xdr:row>96</xdr:row>
      <xdr:rowOff>0</xdr:rowOff>
    </xdr:to>
    <xdr:cxnSp macro="">
      <xdr:nvCxnSpPr>
        <xdr:cNvPr id="96" name="Łącznik prostoliniowy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CxnSpPr/>
      </xdr:nvCxnSpPr>
      <xdr:spPr>
        <a:xfrm flipH="1">
          <a:off x="6810375" y="195052950"/>
          <a:ext cx="1400175" cy="11239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19050</xdr:colOff>
      <xdr:row>96</xdr:row>
      <xdr:rowOff>19050</xdr:rowOff>
    </xdr:from>
    <xdr:to>
      <xdr:col>6</xdr:col>
      <xdr:colOff>0</xdr:colOff>
      <xdr:row>97</xdr:row>
      <xdr:rowOff>0</xdr:rowOff>
    </xdr:to>
    <xdr:cxnSp macro="">
      <xdr:nvCxnSpPr>
        <xdr:cNvPr id="98" name="Łącznik prostoliniowy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CxnSpPr/>
      </xdr:nvCxnSpPr>
      <xdr:spPr>
        <a:xfrm>
          <a:off x="6838950" y="196195950"/>
          <a:ext cx="1400175" cy="4191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1076325</xdr:colOff>
      <xdr:row>96</xdr:row>
      <xdr:rowOff>9525</xdr:rowOff>
    </xdr:from>
    <xdr:to>
      <xdr:col>5</xdr:col>
      <xdr:colOff>1409700</xdr:colOff>
      <xdr:row>97</xdr:row>
      <xdr:rowOff>9525</xdr:rowOff>
    </xdr:to>
    <xdr:cxnSp macro="">
      <xdr:nvCxnSpPr>
        <xdr:cNvPr id="106" name="Łącznik prostoliniowy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CxnSpPr/>
      </xdr:nvCxnSpPr>
      <xdr:spPr>
        <a:xfrm flipH="1">
          <a:off x="6810375" y="196186425"/>
          <a:ext cx="1419225" cy="4381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19050</xdr:colOff>
      <xdr:row>97</xdr:row>
      <xdr:rowOff>9525</xdr:rowOff>
    </xdr:from>
    <xdr:to>
      <xdr:col>6</xdr:col>
      <xdr:colOff>0</xdr:colOff>
      <xdr:row>97</xdr:row>
      <xdr:rowOff>438150</xdr:rowOff>
    </xdr:to>
    <xdr:cxnSp macro="">
      <xdr:nvCxnSpPr>
        <xdr:cNvPr id="109" name="Łącznik prostoliniowy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CxnSpPr/>
      </xdr:nvCxnSpPr>
      <xdr:spPr>
        <a:xfrm>
          <a:off x="6838950" y="196624575"/>
          <a:ext cx="1400175" cy="42862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97</xdr:row>
      <xdr:rowOff>19050</xdr:rowOff>
    </xdr:from>
    <xdr:to>
      <xdr:col>6</xdr:col>
      <xdr:colOff>0</xdr:colOff>
      <xdr:row>97</xdr:row>
      <xdr:rowOff>438150</xdr:rowOff>
    </xdr:to>
    <xdr:cxnSp macro="">
      <xdr:nvCxnSpPr>
        <xdr:cNvPr id="119" name="Łącznik prostoliniowy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CxnSpPr/>
      </xdr:nvCxnSpPr>
      <xdr:spPr>
        <a:xfrm flipH="1">
          <a:off x="6819900" y="196634100"/>
          <a:ext cx="1419225" cy="4191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98</xdr:row>
      <xdr:rowOff>47625</xdr:rowOff>
    </xdr:from>
    <xdr:to>
      <xdr:col>6</xdr:col>
      <xdr:colOff>0</xdr:colOff>
      <xdr:row>99</xdr:row>
      <xdr:rowOff>0</xdr:rowOff>
    </xdr:to>
    <xdr:cxnSp macro="">
      <xdr:nvCxnSpPr>
        <xdr:cNvPr id="188" name="Łącznik prostoliniowy 187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CxnSpPr/>
      </xdr:nvCxnSpPr>
      <xdr:spPr>
        <a:xfrm>
          <a:off x="6819900" y="197177025"/>
          <a:ext cx="1419225" cy="5238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98</xdr:row>
      <xdr:rowOff>9525</xdr:rowOff>
    </xdr:from>
    <xdr:to>
      <xdr:col>5</xdr:col>
      <xdr:colOff>1409700</xdr:colOff>
      <xdr:row>99</xdr:row>
      <xdr:rowOff>9525</xdr:rowOff>
    </xdr:to>
    <xdr:cxnSp macro="">
      <xdr:nvCxnSpPr>
        <xdr:cNvPr id="190" name="Łącznik prostoliniowy 189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CxnSpPr/>
      </xdr:nvCxnSpPr>
      <xdr:spPr>
        <a:xfrm flipH="1">
          <a:off x="6819900" y="197138925"/>
          <a:ext cx="1409700" cy="5715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99</xdr:row>
      <xdr:rowOff>19050</xdr:rowOff>
    </xdr:from>
    <xdr:to>
      <xdr:col>6</xdr:col>
      <xdr:colOff>0</xdr:colOff>
      <xdr:row>100</xdr:row>
      <xdr:rowOff>19050</xdr:rowOff>
    </xdr:to>
    <xdr:cxnSp macro="">
      <xdr:nvCxnSpPr>
        <xdr:cNvPr id="1024" name="Łącznik prostoliniowy 1023">
          <a:extLst>
            <a:ext uri="{FF2B5EF4-FFF2-40B4-BE49-F238E27FC236}">
              <a16:creationId xmlns:a16="http://schemas.microsoft.com/office/drawing/2014/main" id="{00000000-0008-0000-0000-000000040000}"/>
            </a:ext>
          </a:extLst>
        </xdr:cNvPr>
        <xdr:cNvCxnSpPr/>
      </xdr:nvCxnSpPr>
      <xdr:spPr>
        <a:xfrm>
          <a:off x="6819900" y="197719950"/>
          <a:ext cx="1419225" cy="4191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1076325</xdr:colOff>
      <xdr:row>99</xdr:row>
      <xdr:rowOff>9525</xdr:rowOff>
    </xdr:from>
    <xdr:to>
      <xdr:col>6</xdr:col>
      <xdr:colOff>0</xdr:colOff>
      <xdr:row>100</xdr:row>
      <xdr:rowOff>0</xdr:rowOff>
    </xdr:to>
    <xdr:cxnSp macro="">
      <xdr:nvCxnSpPr>
        <xdr:cNvPr id="1026" name="Łącznik prostoliniowy 1025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CxnSpPr/>
      </xdr:nvCxnSpPr>
      <xdr:spPr>
        <a:xfrm flipH="1">
          <a:off x="6810375" y="197710425"/>
          <a:ext cx="1428750" cy="4095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100</xdr:row>
      <xdr:rowOff>9525</xdr:rowOff>
    </xdr:from>
    <xdr:to>
      <xdr:col>5</xdr:col>
      <xdr:colOff>1400175</xdr:colOff>
      <xdr:row>101</xdr:row>
      <xdr:rowOff>0</xdr:rowOff>
    </xdr:to>
    <xdr:cxnSp macro="">
      <xdr:nvCxnSpPr>
        <xdr:cNvPr id="1028" name="Łącznik prostoliniowy 1027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CxnSpPr/>
      </xdr:nvCxnSpPr>
      <xdr:spPr>
        <a:xfrm flipH="1">
          <a:off x="6819900" y="198129525"/>
          <a:ext cx="1400175" cy="5905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100</xdr:row>
      <xdr:rowOff>19050</xdr:rowOff>
    </xdr:from>
    <xdr:to>
      <xdr:col>6</xdr:col>
      <xdr:colOff>0</xdr:colOff>
      <xdr:row>100</xdr:row>
      <xdr:rowOff>561975</xdr:rowOff>
    </xdr:to>
    <xdr:cxnSp macro="">
      <xdr:nvCxnSpPr>
        <xdr:cNvPr id="1030" name="Łącznik prostoliniowy 1029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CxnSpPr/>
      </xdr:nvCxnSpPr>
      <xdr:spPr>
        <a:xfrm>
          <a:off x="6819900" y="198139050"/>
          <a:ext cx="1419225" cy="54292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9525</xdr:colOff>
      <xdr:row>101</xdr:row>
      <xdr:rowOff>38100</xdr:rowOff>
    </xdr:from>
    <xdr:to>
      <xdr:col>6</xdr:col>
      <xdr:colOff>0</xdr:colOff>
      <xdr:row>102</xdr:row>
      <xdr:rowOff>19050</xdr:rowOff>
    </xdr:to>
    <xdr:cxnSp macro="">
      <xdr:nvCxnSpPr>
        <xdr:cNvPr id="1040" name="Łącznik prostoliniowy 1039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CxnSpPr/>
      </xdr:nvCxnSpPr>
      <xdr:spPr>
        <a:xfrm>
          <a:off x="6829425" y="199339200"/>
          <a:ext cx="1409700" cy="6000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1076325</xdr:colOff>
      <xdr:row>101</xdr:row>
      <xdr:rowOff>19050</xdr:rowOff>
    </xdr:from>
    <xdr:to>
      <xdr:col>5</xdr:col>
      <xdr:colOff>1400175</xdr:colOff>
      <xdr:row>101</xdr:row>
      <xdr:rowOff>590550</xdr:rowOff>
    </xdr:to>
    <xdr:cxnSp macro="">
      <xdr:nvCxnSpPr>
        <xdr:cNvPr id="1042" name="Łącznik prostoliniowy 1041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CxnSpPr/>
      </xdr:nvCxnSpPr>
      <xdr:spPr>
        <a:xfrm flipH="1">
          <a:off x="6810375" y="199320150"/>
          <a:ext cx="1409700" cy="5715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102</xdr:row>
      <xdr:rowOff>0</xdr:rowOff>
    </xdr:from>
    <xdr:to>
      <xdr:col>6</xdr:col>
      <xdr:colOff>0</xdr:colOff>
      <xdr:row>103</xdr:row>
      <xdr:rowOff>9525</xdr:rowOff>
    </xdr:to>
    <xdr:cxnSp macro="">
      <xdr:nvCxnSpPr>
        <xdr:cNvPr id="1044" name="Łącznik prostoliniowy 1043"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CxnSpPr/>
      </xdr:nvCxnSpPr>
      <xdr:spPr>
        <a:xfrm>
          <a:off x="6819900" y="199920225"/>
          <a:ext cx="1419225" cy="5619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7937</xdr:colOff>
      <xdr:row>102</xdr:row>
      <xdr:rowOff>19050</xdr:rowOff>
    </xdr:from>
    <xdr:to>
      <xdr:col>6</xdr:col>
      <xdr:colOff>4762</xdr:colOff>
      <xdr:row>103</xdr:row>
      <xdr:rowOff>0</xdr:rowOff>
    </xdr:to>
    <xdr:cxnSp macro="">
      <xdr:nvCxnSpPr>
        <xdr:cNvPr id="1046" name="Łącznik prostoliniowy 1045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CxnSpPr/>
      </xdr:nvCxnSpPr>
      <xdr:spPr>
        <a:xfrm flipH="1">
          <a:off x="6334125" y="198313675"/>
          <a:ext cx="1409700" cy="5365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1066800</xdr:colOff>
      <xdr:row>88</xdr:row>
      <xdr:rowOff>9525</xdr:rowOff>
    </xdr:from>
    <xdr:to>
      <xdr:col>5</xdr:col>
      <xdr:colOff>1400175</xdr:colOff>
      <xdr:row>89</xdr:row>
      <xdr:rowOff>0</xdr:rowOff>
    </xdr:to>
    <xdr:cxnSp macro="">
      <xdr:nvCxnSpPr>
        <xdr:cNvPr id="1048" name="Łącznik prostoliniowy 1047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CxnSpPr/>
      </xdr:nvCxnSpPr>
      <xdr:spPr>
        <a:xfrm flipH="1">
          <a:off x="6800850" y="187166250"/>
          <a:ext cx="1419225" cy="7429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9525</xdr:colOff>
      <xdr:row>88</xdr:row>
      <xdr:rowOff>9525</xdr:rowOff>
    </xdr:from>
    <xdr:to>
      <xdr:col>6</xdr:col>
      <xdr:colOff>0</xdr:colOff>
      <xdr:row>89</xdr:row>
      <xdr:rowOff>9525</xdr:rowOff>
    </xdr:to>
    <xdr:cxnSp macro="">
      <xdr:nvCxnSpPr>
        <xdr:cNvPr id="1050" name="Łącznik prostoliniowy 1049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CxnSpPr/>
      </xdr:nvCxnSpPr>
      <xdr:spPr>
        <a:xfrm>
          <a:off x="6829425" y="187166250"/>
          <a:ext cx="1409700" cy="7524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1076325</xdr:colOff>
      <xdr:row>89</xdr:row>
      <xdr:rowOff>19050</xdr:rowOff>
    </xdr:from>
    <xdr:to>
      <xdr:col>5</xdr:col>
      <xdr:colOff>1400175</xdr:colOff>
      <xdr:row>90</xdr:row>
      <xdr:rowOff>9525</xdr:rowOff>
    </xdr:to>
    <xdr:cxnSp macro="">
      <xdr:nvCxnSpPr>
        <xdr:cNvPr id="1052" name="Łącznik prostoliniowy 1051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CxnSpPr/>
      </xdr:nvCxnSpPr>
      <xdr:spPr>
        <a:xfrm flipH="1">
          <a:off x="6810375" y="187928250"/>
          <a:ext cx="1409700" cy="6096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89</xdr:row>
      <xdr:rowOff>19050</xdr:rowOff>
    </xdr:from>
    <xdr:to>
      <xdr:col>6</xdr:col>
      <xdr:colOff>0</xdr:colOff>
      <xdr:row>90</xdr:row>
      <xdr:rowOff>9525</xdr:rowOff>
    </xdr:to>
    <xdr:cxnSp macro="">
      <xdr:nvCxnSpPr>
        <xdr:cNvPr id="1054" name="Łącznik prostoliniowy 1053">
          <a:extLs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CxnSpPr/>
      </xdr:nvCxnSpPr>
      <xdr:spPr>
        <a:xfrm>
          <a:off x="6819900" y="187928250"/>
          <a:ext cx="1419225" cy="6096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9525</xdr:colOff>
      <xdr:row>90</xdr:row>
      <xdr:rowOff>0</xdr:rowOff>
    </xdr:from>
    <xdr:to>
      <xdr:col>6</xdr:col>
      <xdr:colOff>0</xdr:colOff>
      <xdr:row>91</xdr:row>
      <xdr:rowOff>0</xdr:rowOff>
    </xdr:to>
    <xdr:cxnSp macro="">
      <xdr:nvCxnSpPr>
        <xdr:cNvPr id="1056" name="Łącznik prostoliniowy 1055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CxnSpPr/>
      </xdr:nvCxnSpPr>
      <xdr:spPr>
        <a:xfrm flipH="1">
          <a:off x="6829425" y="188528325"/>
          <a:ext cx="1409700" cy="88582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90</xdr:row>
      <xdr:rowOff>0</xdr:rowOff>
    </xdr:from>
    <xdr:to>
      <xdr:col>6</xdr:col>
      <xdr:colOff>0</xdr:colOff>
      <xdr:row>91</xdr:row>
      <xdr:rowOff>0</xdr:rowOff>
    </xdr:to>
    <xdr:cxnSp macro="">
      <xdr:nvCxnSpPr>
        <xdr:cNvPr id="1058" name="Łącznik prostoliniowy 1057">
          <a:extLs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CxnSpPr/>
      </xdr:nvCxnSpPr>
      <xdr:spPr>
        <a:xfrm>
          <a:off x="6819900" y="188528325"/>
          <a:ext cx="1419225" cy="88582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1066800</xdr:colOff>
      <xdr:row>93</xdr:row>
      <xdr:rowOff>0</xdr:rowOff>
    </xdr:from>
    <xdr:to>
      <xdr:col>6</xdr:col>
      <xdr:colOff>0</xdr:colOff>
      <xdr:row>94</xdr:row>
      <xdr:rowOff>0</xdr:rowOff>
    </xdr:to>
    <xdr:cxnSp macro="">
      <xdr:nvCxnSpPr>
        <xdr:cNvPr id="1062" name="Łącznik prostoliniowy 1061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CxnSpPr/>
      </xdr:nvCxnSpPr>
      <xdr:spPr>
        <a:xfrm>
          <a:off x="6800850" y="191185800"/>
          <a:ext cx="1438275" cy="10572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1066800</xdr:colOff>
      <xdr:row>93</xdr:row>
      <xdr:rowOff>9525</xdr:rowOff>
    </xdr:from>
    <xdr:to>
      <xdr:col>6</xdr:col>
      <xdr:colOff>0</xdr:colOff>
      <xdr:row>94</xdr:row>
      <xdr:rowOff>9525</xdr:rowOff>
    </xdr:to>
    <xdr:cxnSp macro="">
      <xdr:nvCxnSpPr>
        <xdr:cNvPr id="1064" name="Łącznik prostoliniowy 1063"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CxnSpPr/>
      </xdr:nvCxnSpPr>
      <xdr:spPr>
        <a:xfrm flipH="1">
          <a:off x="6800850" y="191195325"/>
          <a:ext cx="1438275" cy="10572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202407</xdr:colOff>
      <xdr:row>20</xdr:row>
      <xdr:rowOff>93533</xdr:rowOff>
    </xdr:from>
    <xdr:to>
      <xdr:col>5</xdr:col>
      <xdr:colOff>1095376</xdr:colOff>
      <xdr:row>20</xdr:row>
      <xdr:rowOff>697140</xdr:rowOff>
    </xdr:to>
    <xdr:pic>
      <xdr:nvPicPr>
        <xdr:cNvPr id="185" name="Obraz 184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6619876" y="44599096"/>
          <a:ext cx="896144" cy="606782"/>
        </a:xfrm>
        <a:prstGeom prst="rect">
          <a:avLst/>
        </a:prstGeom>
      </xdr:spPr>
    </xdr:pic>
    <xdr:clientData/>
  </xdr:twoCellAnchor>
  <xdr:twoCellAnchor>
    <xdr:from>
      <xdr:col>4</xdr:col>
      <xdr:colOff>1076325</xdr:colOff>
      <xdr:row>91</xdr:row>
      <xdr:rowOff>19050</xdr:rowOff>
    </xdr:from>
    <xdr:to>
      <xdr:col>6</xdr:col>
      <xdr:colOff>0</xdr:colOff>
      <xdr:row>91</xdr:row>
      <xdr:rowOff>876300</xdr:rowOff>
    </xdr:to>
    <xdr:cxnSp macro="">
      <xdr:nvCxnSpPr>
        <xdr:cNvPr id="66" name="Łącznik prostoliniowy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CxnSpPr/>
      </xdr:nvCxnSpPr>
      <xdr:spPr>
        <a:xfrm flipH="1">
          <a:off x="6810375" y="189433200"/>
          <a:ext cx="1428750" cy="8572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91</xdr:row>
      <xdr:rowOff>6350</xdr:rowOff>
    </xdr:from>
    <xdr:to>
      <xdr:col>6</xdr:col>
      <xdr:colOff>0</xdr:colOff>
      <xdr:row>91</xdr:row>
      <xdr:rowOff>876300</xdr:rowOff>
    </xdr:to>
    <xdr:cxnSp macro="">
      <xdr:nvCxnSpPr>
        <xdr:cNvPr id="73" name="Łącznik prostoliniowy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CxnSpPr/>
      </xdr:nvCxnSpPr>
      <xdr:spPr>
        <a:xfrm>
          <a:off x="6819900" y="192554225"/>
          <a:ext cx="1419225" cy="8699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187325</xdr:colOff>
      <xdr:row>65</xdr:row>
      <xdr:rowOff>139701</xdr:rowOff>
    </xdr:from>
    <xdr:to>
      <xdr:col>5</xdr:col>
      <xdr:colOff>1177925</xdr:colOff>
      <xdr:row>65</xdr:row>
      <xdr:rowOff>1295401</xdr:rowOff>
    </xdr:to>
    <xdr:pic>
      <xdr:nvPicPr>
        <xdr:cNvPr id="72" name="Obraz 71">
          <a:extLst>
            <a:ext uri="{FF2B5EF4-FFF2-40B4-BE49-F238E27FC236}">
              <a16:creationId xmlns:a16="http://schemas.microsoft.com/office/drawing/2014/main" id="{6F9B06A5-EC5C-4E26-A3C9-3EBADB809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7225" y="129574926"/>
          <a:ext cx="990600" cy="11557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113</xdr:row>
      <xdr:rowOff>19050</xdr:rowOff>
    </xdr:from>
    <xdr:to>
      <xdr:col>1</xdr:col>
      <xdr:colOff>0</xdr:colOff>
      <xdr:row>114</xdr:row>
      <xdr:rowOff>19050</xdr:rowOff>
    </xdr:to>
    <xdr:cxnSp macro="">
      <xdr:nvCxnSpPr>
        <xdr:cNvPr id="193" name="Łącznik prostoliniowy 89">
          <a:extLst>
            <a:ext uri="{FF2B5EF4-FFF2-40B4-BE49-F238E27FC236}">
              <a16:creationId xmlns:a16="http://schemas.microsoft.com/office/drawing/2014/main" id="{80C6A198-8432-40B1-8ED1-4365617C813F}"/>
            </a:ext>
          </a:extLst>
        </xdr:cNvPr>
        <xdr:cNvCxnSpPr/>
      </xdr:nvCxnSpPr>
      <xdr:spPr>
        <a:xfrm flipH="1">
          <a:off x="371475" y="202406250"/>
          <a:ext cx="0" cy="1809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56348</xdr:colOff>
      <xdr:row>12</xdr:row>
      <xdr:rowOff>330264</xdr:rowOff>
    </xdr:from>
    <xdr:to>
      <xdr:col>5</xdr:col>
      <xdr:colOff>1341390</xdr:colOff>
      <xdr:row>12</xdr:row>
      <xdr:rowOff>711830</xdr:rowOff>
    </xdr:to>
    <xdr:pic>
      <xdr:nvPicPr>
        <xdr:cNvPr id="94" name="Obraz 93">
          <a:extLst>
            <a:ext uri="{FF2B5EF4-FFF2-40B4-BE49-F238E27FC236}">
              <a16:creationId xmlns:a16="http://schemas.microsoft.com/office/drawing/2014/main" id="{9FD69D47-31C1-4240-986F-9DEAAB74E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773945">
          <a:off x="6876248" y="26419239"/>
          <a:ext cx="1288217" cy="384741"/>
        </a:xfrm>
        <a:prstGeom prst="rect">
          <a:avLst/>
        </a:prstGeom>
      </xdr:spPr>
    </xdr:pic>
    <xdr:clientData/>
  </xdr:twoCellAnchor>
  <xdr:twoCellAnchor editAs="oneCell">
    <xdr:from>
      <xdr:col>5</xdr:col>
      <xdr:colOff>47627</xdr:colOff>
      <xdr:row>26</xdr:row>
      <xdr:rowOff>139700</xdr:rowOff>
    </xdr:from>
    <xdr:to>
      <xdr:col>5</xdr:col>
      <xdr:colOff>1403193</xdr:colOff>
      <xdr:row>26</xdr:row>
      <xdr:rowOff>1501776</xdr:rowOff>
    </xdr:to>
    <xdr:pic>
      <xdr:nvPicPr>
        <xdr:cNvPr id="97" name="Obraz 96">
          <a:extLst>
            <a:ext uri="{FF2B5EF4-FFF2-40B4-BE49-F238E27FC236}">
              <a16:creationId xmlns:a16="http://schemas.microsoft.com/office/drawing/2014/main" id="{E8173AC8-78F8-4C23-98C1-E1FEFE8AD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7527" y="55994300"/>
          <a:ext cx="1352391" cy="1362076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92</xdr:row>
      <xdr:rowOff>0</xdr:rowOff>
    </xdr:from>
    <xdr:to>
      <xdr:col>6</xdr:col>
      <xdr:colOff>0</xdr:colOff>
      <xdr:row>93</xdr:row>
      <xdr:rowOff>28575</xdr:rowOff>
    </xdr:to>
    <xdr:cxnSp macro="">
      <xdr:nvCxnSpPr>
        <xdr:cNvPr id="196" name="Łącznik prostoliniowy 72">
          <a:extLst>
            <a:ext uri="{FF2B5EF4-FFF2-40B4-BE49-F238E27FC236}">
              <a16:creationId xmlns:a16="http://schemas.microsoft.com/office/drawing/2014/main" id="{DCAB158E-FA2A-432B-9640-7168001E6473}"/>
            </a:ext>
          </a:extLst>
        </xdr:cNvPr>
        <xdr:cNvCxnSpPr/>
      </xdr:nvCxnSpPr>
      <xdr:spPr>
        <a:xfrm>
          <a:off x="6819900" y="190299975"/>
          <a:ext cx="1419225" cy="9144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92</xdr:row>
      <xdr:rowOff>0</xdr:rowOff>
    </xdr:from>
    <xdr:to>
      <xdr:col>6</xdr:col>
      <xdr:colOff>0</xdr:colOff>
      <xdr:row>92</xdr:row>
      <xdr:rowOff>857250</xdr:rowOff>
    </xdr:to>
    <xdr:cxnSp macro="">
      <xdr:nvCxnSpPr>
        <xdr:cNvPr id="198" name="Łącznik prostoliniowy 65">
          <a:extLst>
            <a:ext uri="{FF2B5EF4-FFF2-40B4-BE49-F238E27FC236}">
              <a16:creationId xmlns:a16="http://schemas.microsoft.com/office/drawing/2014/main" id="{A2643B10-13BD-46FA-9711-DDB55133542E}"/>
            </a:ext>
          </a:extLst>
        </xdr:cNvPr>
        <xdr:cNvCxnSpPr/>
      </xdr:nvCxnSpPr>
      <xdr:spPr>
        <a:xfrm flipH="1">
          <a:off x="6819900" y="193433700"/>
          <a:ext cx="1419225" cy="8572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267201</xdr:colOff>
      <xdr:row>27</xdr:row>
      <xdr:rowOff>85096</xdr:rowOff>
    </xdr:from>
    <xdr:to>
      <xdr:col>5</xdr:col>
      <xdr:colOff>884227</xdr:colOff>
      <xdr:row>27</xdr:row>
      <xdr:rowOff>1050083</xdr:rowOff>
    </xdr:to>
    <xdr:pic>
      <xdr:nvPicPr>
        <xdr:cNvPr id="86" name="Obraz 85">
          <a:extLst>
            <a:ext uri="{FF2B5EF4-FFF2-40B4-BE49-F238E27FC236}">
              <a16:creationId xmlns:a16="http://schemas.microsoft.com/office/drawing/2014/main" id="{9FE4826F-8D96-4582-8201-7DC675FDA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467603">
          <a:off x="7087101" y="57625621"/>
          <a:ext cx="620201" cy="964987"/>
        </a:xfrm>
        <a:prstGeom prst="rect">
          <a:avLst/>
        </a:prstGeom>
      </xdr:spPr>
    </xdr:pic>
    <xdr:clientData/>
  </xdr:twoCellAnchor>
  <xdr:twoCellAnchor editAs="oneCell">
    <xdr:from>
      <xdr:col>5</xdr:col>
      <xdr:colOff>161724</xdr:colOff>
      <xdr:row>28</xdr:row>
      <xdr:rowOff>161925</xdr:rowOff>
    </xdr:from>
    <xdr:to>
      <xdr:col>5</xdr:col>
      <xdr:colOff>1259585</xdr:colOff>
      <xdr:row>29</xdr:row>
      <xdr:rowOff>0</xdr:rowOff>
    </xdr:to>
    <xdr:pic>
      <xdr:nvPicPr>
        <xdr:cNvPr id="95" name="Obraz 94">
          <a:extLst>
            <a:ext uri="{FF2B5EF4-FFF2-40B4-BE49-F238E27FC236}">
              <a16:creationId xmlns:a16="http://schemas.microsoft.com/office/drawing/2014/main" id="{8F313E03-D87C-49D8-AB06-13552BC06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1624" y="58893075"/>
          <a:ext cx="1097861" cy="1524000"/>
        </a:xfrm>
        <a:prstGeom prst="rect">
          <a:avLst/>
        </a:prstGeom>
      </xdr:spPr>
    </xdr:pic>
    <xdr:clientData/>
  </xdr:twoCellAnchor>
  <xdr:twoCellAnchor editAs="oneCell">
    <xdr:from>
      <xdr:col>5</xdr:col>
      <xdr:colOff>105320</xdr:colOff>
      <xdr:row>48</xdr:row>
      <xdr:rowOff>44450</xdr:rowOff>
    </xdr:from>
    <xdr:to>
      <xdr:col>5</xdr:col>
      <xdr:colOff>1230165</xdr:colOff>
      <xdr:row>48</xdr:row>
      <xdr:rowOff>1152525</xdr:rowOff>
    </xdr:to>
    <xdr:pic>
      <xdr:nvPicPr>
        <xdr:cNvPr id="81" name="Obraz 80">
          <a:extLst>
            <a:ext uri="{FF2B5EF4-FFF2-40B4-BE49-F238E27FC236}">
              <a16:creationId xmlns:a16="http://schemas.microsoft.com/office/drawing/2014/main" id="{23118E9B-ABBD-42FC-86E8-EA82C7D75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8820" y="95827850"/>
          <a:ext cx="1121670" cy="1104900"/>
        </a:xfrm>
        <a:prstGeom prst="rect">
          <a:avLst/>
        </a:prstGeom>
      </xdr:spPr>
    </xdr:pic>
    <xdr:clientData/>
  </xdr:twoCellAnchor>
  <xdr:twoCellAnchor editAs="oneCell">
    <xdr:from>
      <xdr:col>5</xdr:col>
      <xdr:colOff>166687</xdr:colOff>
      <xdr:row>52</xdr:row>
      <xdr:rowOff>269875</xdr:rowOff>
    </xdr:from>
    <xdr:to>
      <xdr:col>5</xdr:col>
      <xdr:colOff>1341437</xdr:colOff>
      <xdr:row>52</xdr:row>
      <xdr:rowOff>1016001</xdr:rowOff>
    </xdr:to>
    <xdr:pic>
      <xdr:nvPicPr>
        <xdr:cNvPr id="203" name="Obraz 202" descr="Papier Kraft EKO 170g brązowy pak. 200A5">
          <a:extLst>
            <a:ext uri="{FF2B5EF4-FFF2-40B4-BE49-F238E27FC236}">
              <a16:creationId xmlns:a16="http://schemas.microsoft.com/office/drawing/2014/main" id="{1B1F645B-F458-4F2C-BD23-B7DFCBC18A8A}"/>
            </a:ext>
          </a:extLst>
        </xdr:cNvPr>
        <xdr:cNvPicPr/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0187" y="102258813"/>
          <a:ext cx="1171575" cy="74295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230188</xdr:colOff>
      <xdr:row>0</xdr:row>
      <xdr:rowOff>182563</xdr:rowOff>
    </xdr:from>
    <xdr:to>
      <xdr:col>2</xdr:col>
      <xdr:colOff>770804</xdr:colOff>
      <xdr:row>0</xdr:row>
      <xdr:rowOff>716136</xdr:rowOff>
    </xdr:to>
    <xdr:pic>
      <xdr:nvPicPr>
        <xdr:cNvPr id="64" name="Obraz 63">
          <a:extLst>
            <a:ext uri="{FF2B5EF4-FFF2-40B4-BE49-F238E27FC236}">
              <a16:creationId xmlns:a16="http://schemas.microsoft.com/office/drawing/2014/main" id="{CC0E79E1-D60D-4A34-92F3-00E65F8A6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611188" y="182563"/>
          <a:ext cx="1926503" cy="530398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Pisińska Sylwia" id="{E5773CFA-6ECF-461C-B2C9-8C62778B1D83}" userId="S::s.pisinska@cez.gov.pl::3aae237b-8b66-4359-a74f-991078cd528d" providerId="AD"/>
</personList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48" dT="2022-01-21T09:49:27.60" personId="{E5773CFA-6ECF-461C-B2C9-8C62778B1D83}" id="{0F55AA56-C85B-48B7-B286-0D7D5B08FE71}">
    <text>zostawmy, zwłaszcza że niszczrki wprowadzamy na ewidencję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microsoft.com/office/2017/10/relationships/threadedComment" Target="../threadedComments/threadedComment1.xml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>
    <pageSetUpPr fitToPage="1"/>
  </sheetPr>
  <dimension ref="A1:K114"/>
  <sheetViews>
    <sheetView tabSelected="1" zoomScale="80" zoomScaleNormal="80" zoomScaleSheetLayoutView="80" workbookViewId="0">
      <selection activeCell="A2" sqref="A2:J2"/>
    </sheetView>
  </sheetViews>
  <sheetFormatPr defaultColWidth="8.625" defaultRowHeight="14.25"/>
  <cols>
    <col min="1" max="1" width="3.875" style="75" bestFit="1" customWidth="1"/>
    <col min="2" max="2" width="18.25" style="75" customWidth="1"/>
    <col min="3" max="3" width="40" style="77" customWidth="1"/>
    <col min="4" max="4" width="8.875" style="78" bestFit="1" customWidth="1"/>
    <col min="5" max="5" width="4.5" style="78" bestFit="1" customWidth="1"/>
    <col min="6" max="6" width="18.625" style="78" customWidth="1"/>
    <col min="7" max="7" width="11.125" style="78" bestFit="1" customWidth="1"/>
    <col min="8" max="8" width="13.25" style="78" customWidth="1"/>
    <col min="9" max="9" width="11.125" style="76" bestFit="1" customWidth="1"/>
    <col min="10" max="10" width="13.625" style="76" customWidth="1"/>
    <col min="11" max="16384" width="8.625" style="11"/>
  </cols>
  <sheetData>
    <row r="1" spans="1:11" ht="67.5" customHeight="1" thickBot="1">
      <c r="A1" s="7"/>
      <c r="B1" s="105"/>
      <c r="C1" s="106"/>
      <c r="D1" s="8"/>
      <c r="E1" s="8"/>
      <c r="F1" s="8"/>
      <c r="G1" s="8"/>
      <c r="H1" s="8"/>
      <c r="I1" s="9"/>
      <c r="J1" s="9"/>
      <c r="K1" s="10"/>
    </row>
    <row r="2" spans="1:11" ht="67.5" customHeight="1">
      <c r="A2" s="121" t="s">
        <v>214</v>
      </c>
      <c r="B2" s="122"/>
      <c r="C2" s="122"/>
      <c r="D2" s="122"/>
      <c r="E2" s="122"/>
      <c r="F2" s="122"/>
      <c r="G2" s="122"/>
      <c r="H2" s="122"/>
      <c r="I2" s="122"/>
      <c r="J2" s="122"/>
      <c r="K2" s="14"/>
    </row>
    <row r="3" spans="1:11" ht="26.45" customHeight="1" thickBot="1">
      <c r="A3" s="12"/>
      <c r="B3" s="117"/>
      <c r="C3" s="117"/>
      <c r="D3" s="13"/>
      <c r="E3" s="13"/>
      <c r="F3" s="110" t="s">
        <v>205</v>
      </c>
      <c r="G3" s="110"/>
      <c r="H3" s="110"/>
      <c r="I3" s="110"/>
      <c r="J3" s="110"/>
      <c r="K3" s="14"/>
    </row>
    <row r="4" spans="1:11" ht="19.5" customHeight="1" thickBot="1">
      <c r="A4" s="12"/>
      <c r="B4" s="114" t="s">
        <v>132</v>
      </c>
      <c r="C4" s="115"/>
      <c r="D4" s="115"/>
      <c r="E4" s="115"/>
      <c r="F4" s="115"/>
      <c r="G4" s="115"/>
      <c r="H4" s="115"/>
      <c r="I4" s="115"/>
      <c r="J4" s="116"/>
      <c r="K4" s="14"/>
    </row>
    <row r="5" spans="1:11" ht="48" customHeight="1">
      <c r="A5" s="15" t="s">
        <v>1</v>
      </c>
      <c r="B5" s="16" t="s">
        <v>2</v>
      </c>
      <c r="C5" s="16" t="s">
        <v>3</v>
      </c>
      <c r="D5" s="16" t="s">
        <v>4</v>
      </c>
      <c r="E5" s="16" t="s">
        <v>62</v>
      </c>
      <c r="F5" s="17" t="s">
        <v>79</v>
      </c>
      <c r="G5" s="18" t="s">
        <v>199</v>
      </c>
      <c r="H5" s="18" t="s">
        <v>200</v>
      </c>
      <c r="I5" s="18" t="s">
        <v>111</v>
      </c>
      <c r="J5" s="18" t="s">
        <v>112</v>
      </c>
    </row>
    <row r="6" spans="1:11" ht="174.75" customHeight="1">
      <c r="A6" s="19">
        <v>1</v>
      </c>
      <c r="B6" s="20" t="s">
        <v>121</v>
      </c>
      <c r="C6" s="20" t="s">
        <v>157</v>
      </c>
      <c r="D6" s="21" t="s">
        <v>5</v>
      </c>
      <c r="E6" s="21">
        <v>100</v>
      </c>
      <c r="F6" s="22"/>
      <c r="G6" s="6">
        <v>0</v>
      </c>
      <c r="H6" s="5">
        <f>E6*G6</f>
        <v>0</v>
      </c>
      <c r="I6" s="6">
        <v>0</v>
      </c>
      <c r="J6" s="5">
        <f>E6*I6</f>
        <v>0</v>
      </c>
    </row>
    <row r="7" spans="1:11" ht="90.75" customHeight="1">
      <c r="A7" s="19">
        <f>A6+1</f>
        <v>2</v>
      </c>
      <c r="B7" s="20" t="s">
        <v>92</v>
      </c>
      <c r="C7" s="20" t="s">
        <v>133</v>
      </c>
      <c r="D7" s="23" t="s">
        <v>5</v>
      </c>
      <c r="E7" s="23">
        <v>15</v>
      </c>
      <c r="F7" s="24"/>
      <c r="G7" s="6">
        <v>0</v>
      </c>
      <c r="H7" s="5">
        <f t="shared" ref="H7:H43" si="0">E7*G7</f>
        <v>0</v>
      </c>
      <c r="I7" s="6">
        <v>0</v>
      </c>
      <c r="J7" s="5">
        <f t="shared" ref="J7:J43" si="1">E7*I7</f>
        <v>0</v>
      </c>
    </row>
    <row r="8" spans="1:11" ht="71.25" customHeight="1">
      <c r="A8" s="19">
        <f t="shared" ref="A8:A71" si="2">A7+1</f>
        <v>3</v>
      </c>
      <c r="B8" s="20" t="s">
        <v>6</v>
      </c>
      <c r="C8" s="20" t="s">
        <v>134</v>
      </c>
      <c r="D8" s="1" t="s">
        <v>5</v>
      </c>
      <c r="E8" s="1">
        <v>60</v>
      </c>
      <c r="F8" s="24"/>
      <c r="G8" s="6">
        <v>0</v>
      </c>
      <c r="H8" s="5">
        <f t="shared" si="0"/>
        <v>0</v>
      </c>
      <c r="I8" s="6">
        <v>0</v>
      </c>
      <c r="J8" s="5">
        <f t="shared" si="1"/>
        <v>0</v>
      </c>
    </row>
    <row r="9" spans="1:11" ht="101.25" customHeight="1">
      <c r="A9" s="19">
        <f t="shared" si="2"/>
        <v>4</v>
      </c>
      <c r="B9" s="20" t="s">
        <v>7</v>
      </c>
      <c r="C9" s="20" t="s">
        <v>158</v>
      </c>
      <c r="D9" s="1" t="s">
        <v>5</v>
      </c>
      <c r="E9" s="1">
        <v>100</v>
      </c>
      <c r="F9" s="24"/>
      <c r="G9" s="6">
        <v>0</v>
      </c>
      <c r="H9" s="5">
        <f t="shared" si="0"/>
        <v>0</v>
      </c>
      <c r="I9" s="6">
        <v>0</v>
      </c>
      <c r="J9" s="5">
        <f t="shared" si="1"/>
        <v>0</v>
      </c>
    </row>
    <row r="10" spans="1:11" ht="87.75" customHeight="1">
      <c r="A10" s="19">
        <f t="shared" si="2"/>
        <v>5</v>
      </c>
      <c r="B10" s="20" t="s">
        <v>91</v>
      </c>
      <c r="C10" s="20" t="s">
        <v>159</v>
      </c>
      <c r="D10" s="1" t="s">
        <v>5</v>
      </c>
      <c r="E10" s="1">
        <v>50</v>
      </c>
      <c r="F10" s="24"/>
      <c r="G10" s="6">
        <v>0</v>
      </c>
      <c r="H10" s="5">
        <f t="shared" si="0"/>
        <v>0</v>
      </c>
      <c r="I10" s="6">
        <v>0</v>
      </c>
      <c r="J10" s="5">
        <f t="shared" si="1"/>
        <v>0</v>
      </c>
    </row>
    <row r="11" spans="1:11" ht="75" customHeight="1">
      <c r="A11" s="19">
        <f t="shared" si="2"/>
        <v>6</v>
      </c>
      <c r="B11" s="20" t="s">
        <v>89</v>
      </c>
      <c r="C11" s="20" t="s">
        <v>160</v>
      </c>
      <c r="D11" s="1" t="s">
        <v>5</v>
      </c>
      <c r="E11" s="1">
        <v>50</v>
      </c>
      <c r="F11" s="24"/>
      <c r="G11" s="6">
        <v>0</v>
      </c>
      <c r="H11" s="5">
        <f t="shared" si="0"/>
        <v>0</v>
      </c>
      <c r="I11" s="6">
        <v>0</v>
      </c>
      <c r="J11" s="5">
        <f t="shared" si="1"/>
        <v>0</v>
      </c>
    </row>
    <row r="12" spans="1:11" ht="166.5" customHeight="1">
      <c r="A12" s="19">
        <f t="shared" si="2"/>
        <v>7</v>
      </c>
      <c r="B12" s="20" t="s">
        <v>8</v>
      </c>
      <c r="C12" s="20" t="s">
        <v>161</v>
      </c>
      <c r="D12" s="1" t="s">
        <v>5</v>
      </c>
      <c r="E12" s="1">
        <v>106</v>
      </c>
      <c r="F12" s="24"/>
      <c r="G12" s="6">
        <v>0</v>
      </c>
      <c r="H12" s="5">
        <f t="shared" si="0"/>
        <v>0</v>
      </c>
      <c r="I12" s="6">
        <v>0</v>
      </c>
      <c r="J12" s="5">
        <f t="shared" si="1"/>
        <v>0</v>
      </c>
    </row>
    <row r="13" spans="1:11" ht="87" customHeight="1">
      <c r="A13" s="19">
        <f t="shared" si="2"/>
        <v>8</v>
      </c>
      <c r="B13" s="29" t="s">
        <v>122</v>
      </c>
      <c r="C13" s="29" t="s">
        <v>135</v>
      </c>
      <c r="D13" s="4" t="s">
        <v>5</v>
      </c>
      <c r="E13" s="4">
        <v>15</v>
      </c>
      <c r="F13" s="30"/>
      <c r="G13" s="6">
        <v>0</v>
      </c>
      <c r="H13" s="87">
        <f t="shared" si="0"/>
        <v>0</v>
      </c>
      <c r="I13" s="6">
        <v>0</v>
      </c>
      <c r="J13" s="87">
        <f t="shared" si="1"/>
        <v>0</v>
      </c>
    </row>
    <row r="14" spans="1:11" ht="120">
      <c r="A14" s="19">
        <f t="shared" si="2"/>
        <v>9</v>
      </c>
      <c r="B14" s="85" t="s">
        <v>93</v>
      </c>
      <c r="C14" s="20" t="s">
        <v>136</v>
      </c>
      <c r="D14" s="1" t="s">
        <v>5</v>
      </c>
      <c r="E14" s="2">
        <v>1</v>
      </c>
      <c r="F14" s="26"/>
      <c r="G14" s="6">
        <v>0</v>
      </c>
      <c r="H14" s="5">
        <f t="shared" si="0"/>
        <v>0</v>
      </c>
      <c r="I14" s="6">
        <v>0</v>
      </c>
      <c r="J14" s="5">
        <f t="shared" si="1"/>
        <v>0</v>
      </c>
    </row>
    <row r="15" spans="1:11" ht="57.75" customHeight="1">
      <c r="A15" s="19">
        <f t="shared" si="2"/>
        <v>10</v>
      </c>
      <c r="B15" s="20" t="s">
        <v>0</v>
      </c>
      <c r="C15" s="20" t="s">
        <v>137</v>
      </c>
      <c r="D15" s="1" t="s">
        <v>5</v>
      </c>
      <c r="E15" s="1">
        <v>6</v>
      </c>
      <c r="F15" s="26"/>
      <c r="G15" s="6">
        <v>0</v>
      </c>
      <c r="H15" s="5">
        <f t="shared" si="0"/>
        <v>0</v>
      </c>
      <c r="I15" s="6">
        <v>0</v>
      </c>
      <c r="J15" s="5">
        <f t="shared" si="1"/>
        <v>0</v>
      </c>
    </row>
    <row r="16" spans="1:11" ht="107.25" customHeight="1">
      <c r="A16" s="19">
        <f t="shared" si="2"/>
        <v>11</v>
      </c>
      <c r="B16" s="20" t="s">
        <v>86</v>
      </c>
      <c r="C16" s="20" t="s">
        <v>162</v>
      </c>
      <c r="D16" s="1" t="s">
        <v>11</v>
      </c>
      <c r="E16" s="1">
        <v>1</v>
      </c>
      <c r="F16" s="27"/>
      <c r="G16" s="6">
        <v>0</v>
      </c>
      <c r="H16" s="5">
        <f t="shared" si="0"/>
        <v>0</v>
      </c>
      <c r="I16" s="6">
        <v>0</v>
      </c>
      <c r="J16" s="5">
        <f t="shared" si="1"/>
        <v>0</v>
      </c>
    </row>
    <row r="17" spans="1:10" ht="80.25" customHeight="1">
      <c r="A17" s="19">
        <f t="shared" si="2"/>
        <v>12</v>
      </c>
      <c r="B17" s="20" t="s">
        <v>123</v>
      </c>
      <c r="C17" s="20" t="s">
        <v>163</v>
      </c>
      <c r="D17" s="1" t="s">
        <v>5</v>
      </c>
      <c r="E17" s="1">
        <v>10</v>
      </c>
      <c r="F17" s="27"/>
      <c r="G17" s="6">
        <v>0</v>
      </c>
      <c r="H17" s="5">
        <f t="shared" si="0"/>
        <v>0</v>
      </c>
      <c r="I17" s="6">
        <v>0</v>
      </c>
      <c r="J17" s="5">
        <f t="shared" si="1"/>
        <v>0</v>
      </c>
    </row>
    <row r="18" spans="1:10" ht="99" customHeight="1">
      <c r="A18" s="19">
        <f t="shared" si="2"/>
        <v>13</v>
      </c>
      <c r="B18" s="20" t="s">
        <v>96</v>
      </c>
      <c r="C18" s="20" t="s">
        <v>138</v>
      </c>
      <c r="D18" s="1" t="s">
        <v>10</v>
      </c>
      <c r="E18" s="1">
        <v>1</v>
      </c>
      <c r="F18" s="26"/>
      <c r="G18" s="6">
        <v>0</v>
      </c>
      <c r="H18" s="5">
        <f t="shared" si="0"/>
        <v>0</v>
      </c>
      <c r="I18" s="6">
        <v>0</v>
      </c>
      <c r="J18" s="5">
        <f t="shared" si="1"/>
        <v>0</v>
      </c>
    </row>
    <row r="19" spans="1:10" ht="76.5" customHeight="1">
      <c r="A19" s="19">
        <f t="shared" si="2"/>
        <v>14</v>
      </c>
      <c r="B19" s="20" t="s">
        <v>13</v>
      </c>
      <c r="C19" s="20" t="s">
        <v>139</v>
      </c>
      <c r="D19" s="1" t="s">
        <v>9</v>
      </c>
      <c r="E19" s="1">
        <v>50</v>
      </c>
      <c r="F19" s="26"/>
      <c r="G19" s="6">
        <v>0</v>
      </c>
      <c r="H19" s="5">
        <f t="shared" si="0"/>
        <v>0</v>
      </c>
      <c r="I19" s="6">
        <v>0</v>
      </c>
      <c r="J19" s="5">
        <f t="shared" si="1"/>
        <v>0</v>
      </c>
    </row>
    <row r="20" spans="1:10" ht="60.75" customHeight="1">
      <c r="A20" s="19">
        <f t="shared" si="2"/>
        <v>15</v>
      </c>
      <c r="B20" s="20" t="s">
        <v>13</v>
      </c>
      <c r="C20" s="20" t="s">
        <v>140</v>
      </c>
      <c r="D20" s="1" t="s">
        <v>9</v>
      </c>
      <c r="E20" s="1">
        <v>30</v>
      </c>
      <c r="F20" s="26"/>
      <c r="G20" s="6">
        <v>0</v>
      </c>
      <c r="H20" s="5">
        <f t="shared" si="0"/>
        <v>0</v>
      </c>
      <c r="I20" s="6">
        <v>0</v>
      </c>
      <c r="J20" s="5">
        <f t="shared" si="1"/>
        <v>0</v>
      </c>
    </row>
    <row r="21" spans="1:10" ht="62.25">
      <c r="A21" s="19">
        <f t="shared" si="2"/>
        <v>16</v>
      </c>
      <c r="B21" s="82" t="s">
        <v>114</v>
      </c>
      <c r="C21" s="33" t="s">
        <v>141</v>
      </c>
      <c r="D21" s="34" t="s">
        <v>10</v>
      </c>
      <c r="E21" s="34">
        <v>60</v>
      </c>
      <c r="F21" s="3"/>
      <c r="G21" s="6">
        <v>0</v>
      </c>
      <c r="H21" s="5">
        <f t="shared" si="0"/>
        <v>0</v>
      </c>
      <c r="I21" s="6">
        <v>0</v>
      </c>
      <c r="J21" s="5">
        <f t="shared" si="1"/>
        <v>0</v>
      </c>
    </row>
    <row r="22" spans="1:10" ht="138.6" customHeight="1">
      <c r="A22" s="19">
        <f t="shared" si="2"/>
        <v>17</v>
      </c>
      <c r="B22" s="25" t="s">
        <v>14</v>
      </c>
      <c r="C22" s="25" t="s">
        <v>142</v>
      </c>
      <c r="D22" s="35" t="s">
        <v>10</v>
      </c>
      <c r="E22" s="35">
        <v>1</v>
      </c>
      <c r="F22" s="32"/>
      <c r="G22" s="6">
        <v>0</v>
      </c>
      <c r="H22" s="5">
        <f t="shared" si="0"/>
        <v>0</v>
      </c>
      <c r="I22" s="6">
        <v>0</v>
      </c>
      <c r="J22" s="5">
        <f t="shared" si="1"/>
        <v>0</v>
      </c>
    </row>
    <row r="23" spans="1:10" ht="76.5" customHeight="1">
      <c r="A23" s="19">
        <f t="shared" si="2"/>
        <v>18</v>
      </c>
      <c r="B23" s="20" t="s">
        <v>15</v>
      </c>
      <c r="C23" s="20" t="s">
        <v>66</v>
      </c>
      <c r="D23" s="1" t="s">
        <v>5</v>
      </c>
      <c r="E23" s="1">
        <v>10</v>
      </c>
      <c r="F23" s="28"/>
      <c r="G23" s="6">
        <v>0</v>
      </c>
      <c r="H23" s="5">
        <f t="shared" si="0"/>
        <v>0</v>
      </c>
      <c r="I23" s="6">
        <v>0</v>
      </c>
      <c r="J23" s="5">
        <f t="shared" si="1"/>
        <v>0</v>
      </c>
    </row>
    <row r="24" spans="1:10" ht="117" customHeight="1">
      <c r="A24" s="19">
        <f t="shared" si="2"/>
        <v>19</v>
      </c>
      <c r="B24" s="29" t="s">
        <v>41</v>
      </c>
      <c r="C24" s="29" t="s">
        <v>143</v>
      </c>
      <c r="D24" s="4" t="s">
        <v>10</v>
      </c>
      <c r="E24" s="4">
        <v>31</v>
      </c>
      <c r="F24" s="30"/>
      <c r="G24" s="6">
        <v>0</v>
      </c>
      <c r="H24" s="5">
        <f t="shared" si="0"/>
        <v>0</v>
      </c>
      <c r="I24" s="6">
        <v>0</v>
      </c>
      <c r="J24" s="5">
        <f t="shared" si="1"/>
        <v>0</v>
      </c>
    </row>
    <row r="25" spans="1:10" ht="68.25" customHeight="1">
      <c r="A25" s="19">
        <f t="shared" si="2"/>
        <v>20</v>
      </c>
      <c r="B25" s="20" t="s">
        <v>16</v>
      </c>
      <c r="C25" s="20" t="s">
        <v>67</v>
      </c>
      <c r="D25" s="1" t="s">
        <v>5</v>
      </c>
      <c r="E25" s="1">
        <v>17</v>
      </c>
      <c r="F25" s="26"/>
      <c r="G25" s="6">
        <v>0</v>
      </c>
      <c r="H25" s="5">
        <f t="shared" si="0"/>
        <v>0</v>
      </c>
      <c r="I25" s="6">
        <v>0</v>
      </c>
      <c r="J25" s="5">
        <f t="shared" si="1"/>
        <v>0</v>
      </c>
    </row>
    <row r="26" spans="1:10" ht="64.5" customHeight="1">
      <c r="A26" s="19">
        <f t="shared" si="2"/>
        <v>21</v>
      </c>
      <c r="B26" s="20" t="s">
        <v>17</v>
      </c>
      <c r="C26" s="20" t="s">
        <v>68</v>
      </c>
      <c r="D26" s="1" t="s">
        <v>5</v>
      </c>
      <c r="E26" s="1">
        <v>16</v>
      </c>
      <c r="F26" s="26"/>
      <c r="G26" s="6">
        <v>0</v>
      </c>
      <c r="H26" s="5">
        <f t="shared" si="0"/>
        <v>0</v>
      </c>
      <c r="I26" s="6">
        <v>0</v>
      </c>
      <c r="J26" s="5">
        <f t="shared" si="1"/>
        <v>0</v>
      </c>
    </row>
    <row r="27" spans="1:10" ht="132.6" customHeight="1">
      <c r="A27" s="19">
        <f t="shared" si="2"/>
        <v>22</v>
      </c>
      <c r="B27" s="20" t="s">
        <v>125</v>
      </c>
      <c r="C27" s="20" t="s">
        <v>164</v>
      </c>
      <c r="D27" s="1" t="s">
        <v>10</v>
      </c>
      <c r="E27" s="1">
        <v>5</v>
      </c>
      <c r="F27" s="26"/>
      <c r="G27" s="6">
        <v>0</v>
      </c>
      <c r="H27" s="5">
        <f t="shared" si="0"/>
        <v>0</v>
      </c>
      <c r="I27" s="6">
        <v>0</v>
      </c>
      <c r="J27" s="5">
        <f t="shared" si="1"/>
        <v>0</v>
      </c>
    </row>
    <row r="28" spans="1:10" ht="93.95" customHeight="1">
      <c r="A28" s="19">
        <f t="shared" si="2"/>
        <v>23</v>
      </c>
      <c r="B28" s="20" t="s">
        <v>128</v>
      </c>
      <c r="C28" s="20" t="s">
        <v>144</v>
      </c>
      <c r="D28" s="1" t="s">
        <v>10</v>
      </c>
      <c r="E28" s="1">
        <v>1</v>
      </c>
      <c r="F28" s="26"/>
      <c r="G28" s="6">
        <v>0</v>
      </c>
      <c r="H28" s="5">
        <f t="shared" si="0"/>
        <v>0</v>
      </c>
      <c r="I28" s="6">
        <v>0</v>
      </c>
      <c r="J28" s="5">
        <f t="shared" si="1"/>
        <v>0</v>
      </c>
    </row>
    <row r="29" spans="1:10" ht="132.6" customHeight="1">
      <c r="A29" s="19">
        <f t="shared" si="2"/>
        <v>24</v>
      </c>
      <c r="B29" s="20" t="s">
        <v>129</v>
      </c>
      <c r="C29" s="36" t="s">
        <v>145</v>
      </c>
      <c r="D29" s="1" t="s">
        <v>10</v>
      </c>
      <c r="E29" s="1">
        <v>5</v>
      </c>
      <c r="F29" s="26"/>
      <c r="G29" s="6">
        <v>0</v>
      </c>
      <c r="H29" s="5">
        <f t="shared" si="0"/>
        <v>0</v>
      </c>
      <c r="I29" s="6">
        <v>0</v>
      </c>
      <c r="J29" s="5">
        <f t="shared" si="1"/>
        <v>0</v>
      </c>
    </row>
    <row r="30" spans="1:10" ht="87.95" customHeight="1">
      <c r="A30" s="19">
        <f t="shared" si="2"/>
        <v>25</v>
      </c>
      <c r="B30" s="20" t="s">
        <v>18</v>
      </c>
      <c r="C30" s="20" t="s">
        <v>146</v>
      </c>
      <c r="D30" s="1" t="s">
        <v>5</v>
      </c>
      <c r="E30" s="1">
        <v>30</v>
      </c>
      <c r="F30" s="26"/>
      <c r="G30" s="6">
        <v>0</v>
      </c>
      <c r="H30" s="5">
        <f t="shared" si="0"/>
        <v>0</v>
      </c>
      <c r="I30" s="6">
        <v>0</v>
      </c>
      <c r="J30" s="5">
        <f t="shared" si="1"/>
        <v>0</v>
      </c>
    </row>
    <row r="31" spans="1:10" ht="107.25" customHeight="1">
      <c r="A31" s="19">
        <f t="shared" si="2"/>
        <v>26</v>
      </c>
      <c r="B31" s="20" t="s">
        <v>55</v>
      </c>
      <c r="C31" s="20" t="s">
        <v>147</v>
      </c>
      <c r="D31" s="1" t="s">
        <v>5</v>
      </c>
      <c r="E31" s="1">
        <v>1</v>
      </c>
      <c r="F31" s="26"/>
      <c r="G31" s="6">
        <v>0</v>
      </c>
      <c r="H31" s="5">
        <f t="shared" si="0"/>
        <v>0</v>
      </c>
      <c r="I31" s="6">
        <v>0</v>
      </c>
      <c r="J31" s="5">
        <f t="shared" si="1"/>
        <v>0</v>
      </c>
    </row>
    <row r="32" spans="1:10" ht="67.5" customHeight="1">
      <c r="A32" s="19">
        <f t="shared" si="2"/>
        <v>27</v>
      </c>
      <c r="B32" s="20" t="s">
        <v>18</v>
      </c>
      <c r="C32" s="20" t="s">
        <v>116</v>
      </c>
      <c r="D32" s="1" t="s">
        <v>5</v>
      </c>
      <c r="E32" s="1">
        <v>1</v>
      </c>
      <c r="F32" s="26"/>
      <c r="G32" s="6">
        <v>0</v>
      </c>
      <c r="H32" s="5">
        <f t="shared" si="0"/>
        <v>0</v>
      </c>
      <c r="I32" s="6">
        <v>0</v>
      </c>
      <c r="J32" s="5">
        <f t="shared" si="1"/>
        <v>0</v>
      </c>
    </row>
    <row r="33" spans="1:10" ht="82.5" customHeight="1">
      <c r="A33" s="19">
        <f t="shared" si="2"/>
        <v>28</v>
      </c>
      <c r="B33" s="20" t="s">
        <v>56</v>
      </c>
      <c r="C33" s="20" t="s">
        <v>165</v>
      </c>
      <c r="D33" s="1" t="s">
        <v>5</v>
      </c>
      <c r="E33" s="1">
        <v>21</v>
      </c>
      <c r="F33" s="26"/>
      <c r="G33" s="6">
        <v>0</v>
      </c>
      <c r="H33" s="5">
        <f t="shared" si="0"/>
        <v>0</v>
      </c>
      <c r="I33" s="6">
        <v>0</v>
      </c>
      <c r="J33" s="5">
        <f t="shared" si="1"/>
        <v>0</v>
      </c>
    </row>
    <row r="34" spans="1:10" ht="99" customHeight="1">
      <c r="A34" s="19">
        <f t="shared" si="2"/>
        <v>29</v>
      </c>
      <c r="B34" s="29" t="s">
        <v>57</v>
      </c>
      <c r="C34" s="29" t="s">
        <v>166</v>
      </c>
      <c r="D34" s="4" t="s">
        <v>10</v>
      </c>
      <c r="E34" s="4">
        <v>1</v>
      </c>
      <c r="F34" s="30"/>
      <c r="G34" s="6">
        <v>0</v>
      </c>
      <c r="H34" s="5">
        <f t="shared" si="0"/>
        <v>0</v>
      </c>
      <c r="I34" s="6">
        <v>0</v>
      </c>
      <c r="J34" s="5">
        <f t="shared" si="1"/>
        <v>0</v>
      </c>
    </row>
    <row r="35" spans="1:10" ht="99" customHeight="1">
      <c r="A35" s="19">
        <f t="shared" si="2"/>
        <v>30</v>
      </c>
      <c r="B35" s="29" t="s">
        <v>59</v>
      </c>
      <c r="C35" s="29" t="s">
        <v>167</v>
      </c>
      <c r="D35" s="4" t="s">
        <v>10</v>
      </c>
      <c r="E35" s="4">
        <v>1</v>
      </c>
      <c r="F35" s="30"/>
      <c r="G35" s="6">
        <v>0</v>
      </c>
      <c r="H35" s="5">
        <f t="shared" si="0"/>
        <v>0</v>
      </c>
      <c r="I35" s="6">
        <v>0</v>
      </c>
      <c r="J35" s="5">
        <f t="shared" si="1"/>
        <v>0</v>
      </c>
    </row>
    <row r="36" spans="1:10" ht="63" customHeight="1">
      <c r="A36" s="19">
        <f t="shared" si="2"/>
        <v>31</v>
      </c>
      <c r="B36" s="20" t="s">
        <v>63</v>
      </c>
      <c r="C36" s="37" t="s">
        <v>148</v>
      </c>
      <c r="D36" s="2" t="s">
        <v>5</v>
      </c>
      <c r="E36" s="1">
        <v>12</v>
      </c>
      <c r="F36" s="26"/>
      <c r="G36" s="6">
        <v>0</v>
      </c>
      <c r="H36" s="5">
        <f t="shared" si="0"/>
        <v>0</v>
      </c>
      <c r="I36" s="6">
        <v>0</v>
      </c>
      <c r="J36" s="5">
        <f t="shared" si="1"/>
        <v>0</v>
      </c>
    </row>
    <row r="37" spans="1:10" ht="61.5" customHeight="1">
      <c r="A37" s="19">
        <f t="shared" si="2"/>
        <v>32</v>
      </c>
      <c r="B37" s="20" t="s">
        <v>19</v>
      </c>
      <c r="C37" s="37" t="s">
        <v>80</v>
      </c>
      <c r="D37" s="2" t="s">
        <v>5</v>
      </c>
      <c r="E37" s="1">
        <v>15</v>
      </c>
      <c r="F37" s="26"/>
      <c r="G37" s="6">
        <v>0</v>
      </c>
      <c r="H37" s="5">
        <f t="shared" si="0"/>
        <v>0</v>
      </c>
      <c r="I37" s="6">
        <v>0</v>
      </c>
      <c r="J37" s="5">
        <f t="shared" si="1"/>
        <v>0</v>
      </c>
    </row>
    <row r="38" spans="1:10" ht="70.5" customHeight="1">
      <c r="A38" s="19">
        <f t="shared" si="2"/>
        <v>33</v>
      </c>
      <c r="B38" s="20" t="s">
        <v>69</v>
      </c>
      <c r="C38" s="20" t="s">
        <v>168</v>
      </c>
      <c r="D38" s="1" t="s">
        <v>5</v>
      </c>
      <c r="E38" s="1">
        <v>20</v>
      </c>
      <c r="F38" s="26"/>
      <c r="G38" s="6">
        <v>0</v>
      </c>
      <c r="H38" s="5">
        <f t="shared" si="0"/>
        <v>0</v>
      </c>
      <c r="I38" s="6">
        <v>0</v>
      </c>
      <c r="J38" s="5">
        <f t="shared" si="1"/>
        <v>0</v>
      </c>
    </row>
    <row r="39" spans="1:10" ht="74.25" customHeight="1">
      <c r="A39" s="19">
        <f t="shared" si="2"/>
        <v>34</v>
      </c>
      <c r="B39" s="38" t="s">
        <v>20</v>
      </c>
      <c r="C39" s="39" t="s">
        <v>70</v>
      </c>
      <c r="D39" s="1" t="s">
        <v>10</v>
      </c>
      <c r="E39" s="40">
        <v>100</v>
      </c>
      <c r="F39" s="26"/>
      <c r="G39" s="6">
        <v>0</v>
      </c>
      <c r="H39" s="5">
        <f t="shared" si="0"/>
        <v>0</v>
      </c>
      <c r="I39" s="6">
        <v>0</v>
      </c>
      <c r="J39" s="5">
        <f t="shared" si="1"/>
        <v>0</v>
      </c>
    </row>
    <row r="40" spans="1:10" ht="82.5" customHeight="1">
      <c r="A40" s="19">
        <f t="shared" si="2"/>
        <v>35</v>
      </c>
      <c r="B40" s="20" t="s">
        <v>50</v>
      </c>
      <c r="C40" s="20" t="s">
        <v>71</v>
      </c>
      <c r="D40" s="1" t="s">
        <v>10</v>
      </c>
      <c r="E40" s="1">
        <v>50</v>
      </c>
      <c r="F40" s="26"/>
      <c r="G40" s="6">
        <v>0</v>
      </c>
      <c r="H40" s="5">
        <f t="shared" si="0"/>
        <v>0</v>
      </c>
      <c r="I40" s="6">
        <v>0</v>
      </c>
      <c r="J40" s="5">
        <f t="shared" si="1"/>
        <v>0</v>
      </c>
    </row>
    <row r="41" spans="1:10" ht="92.25" customHeight="1">
      <c r="A41" s="19">
        <f t="shared" si="2"/>
        <v>36</v>
      </c>
      <c r="B41" s="20" t="s">
        <v>90</v>
      </c>
      <c r="C41" s="20" t="s">
        <v>169</v>
      </c>
      <c r="D41" s="1" t="s">
        <v>5</v>
      </c>
      <c r="E41" s="1">
        <v>50</v>
      </c>
      <c r="F41" s="26"/>
      <c r="G41" s="6">
        <v>0</v>
      </c>
      <c r="H41" s="5">
        <f t="shared" si="0"/>
        <v>0</v>
      </c>
      <c r="I41" s="6">
        <v>0</v>
      </c>
      <c r="J41" s="5">
        <f t="shared" si="1"/>
        <v>0</v>
      </c>
    </row>
    <row r="42" spans="1:10" ht="139.5" customHeight="1">
      <c r="A42" s="19">
        <f t="shared" si="2"/>
        <v>37</v>
      </c>
      <c r="B42" s="41" t="s">
        <v>65</v>
      </c>
      <c r="C42" s="41" t="s">
        <v>149</v>
      </c>
      <c r="D42" s="42" t="s">
        <v>10</v>
      </c>
      <c r="E42" s="42">
        <v>50</v>
      </c>
      <c r="F42" s="43"/>
      <c r="G42" s="6">
        <v>0</v>
      </c>
      <c r="H42" s="5">
        <f t="shared" si="0"/>
        <v>0</v>
      </c>
      <c r="I42" s="6">
        <v>0</v>
      </c>
      <c r="J42" s="5">
        <f t="shared" si="1"/>
        <v>0</v>
      </c>
    </row>
    <row r="43" spans="1:10" ht="84.75" customHeight="1">
      <c r="A43" s="19">
        <f t="shared" si="2"/>
        <v>38</v>
      </c>
      <c r="B43" s="20" t="s">
        <v>21</v>
      </c>
      <c r="C43" s="31" t="s">
        <v>150</v>
      </c>
      <c r="D43" s="23" t="s">
        <v>10</v>
      </c>
      <c r="E43" s="23">
        <v>2</v>
      </c>
      <c r="F43" s="26"/>
      <c r="G43" s="6">
        <v>0</v>
      </c>
      <c r="H43" s="5">
        <f t="shared" si="0"/>
        <v>0</v>
      </c>
      <c r="I43" s="6">
        <v>0</v>
      </c>
      <c r="J43" s="5">
        <f t="shared" si="1"/>
        <v>0</v>
      </c>
    </row>
    <row r="44" spans="1:10" ht="87.75" customHeight="1">
      <c r="A44" s="19">
        <f t="shared" si="2"/>
        <v>39</v>
      </c>
      <c r="B44" s="20" t="s">
        <v>22</v>
      </c>
      <c r="C44" s="20" t="s">
        <v>72</v>
      </c>
      <c r="D44" s="1" t="s">
        <v>5</v>
      </c>
      <c r="E44" s="1">
        <v>20</v>
      </c>
      <c r="F44" s="26"/>
      <c r="G44" s="6">
        <v>0</v>
      </c>
      <c r="H44" s="5">
        <f t="shared" ref="H44:H74" si="3">E44*G44</f>
        <v>0</v>
      </c>
      <c r="I44" s="6">
        <v>0</v>
      </c>
      <c r="J44" s="5">
        <f t="shared" ref="J44:J74" si="4">E44*I44</f>
        <v>0</v>
      </c>
    </row>
    <row r="45" spans="1:10" ht="127.5" customHeight="1">
      <c r="A45" s="19">
        <f t="shared" si="2"/>
        <v>40</v>
      </c>
      <c r="B45" s="20" t="s">
        <v>23</v>
      </c>
      <c r="C45" s="20" t="s">
        <v>170</v>
      </c>
      <c r="D45" s="1" t="s">
        <v>24</v>
      </c>
      <c r="E45" s="1">
        <v>12</v>
      </c>
      <c r="F45" s="27"/>
      <c r="G45" s="6">
        <v>0</v>
      </c>
      <c r="H45" s="5">
        <f t="shared" si="3"/>
        <v>0</v>
      </c>
      <c r="I45" s="6">
        <v>0</v>
      </c>
      <c r="J45" s="5">
        <f t="shared" si="4"/>
        <v>0</v>
      </c>
    </row>
    <row r="46" spans="1:10" ht="106.5" customHeight="1">
      <c r="A46" s="19">
        <f t="shared" si="2"/>
        <v>41</v>
      </c>
      <c r="B46" s="20" t="s">
        <v>25</v>
      </c>
      <c r="C46" s="20" t="s">
        <v>73</v>
      </c>
      <c r="D46" s="1" t="s">
        <v>5</v>
      </c>
      <c r="E46" s="1">
        <v>4</v>
      </c>
      <c r="F46" s="26"/>
      <c r="G46" s="6">
        <v>0</v>
      </c>
      <c r="H46" s="5">
        <f t="shared" si="3"/>
        <v>0</v>
      </c>
      <c r="I46" s="6">
        <v>0</v>
      </c>
      <c r="J46" s="5">
        <f t="shared" si="4"/>
        <v>0</v>
      </c>
    </row>
    <row r="47" spans="1:10" ht="131.25" customHeight="1">
      <c r="A47" s="19">
        <f t="shared" si="2"/>
        <v>42</v>
      </c>
      <c r="B47" s="20" t="s">
        <v>51</v>
      </c>
      <c r="C47" s="20" t="s">
        <v>171</v>
      </c>
      <c r="D47" s="1" t="s">
        <v>42</v>
      </c>
      <c r="E47" s="1">
        <v>3</v>
      </c>
      <c r="F47" s="26"/>
      <c r="G47" s="6">
        <v>0</v>
      </c>
      <c r="H47" s="5">
        <f t="shared" si="3"/>
        <v>0</v>
      </c>
      <c r="I47" s="6">
        <v>0</v>
      </c>
      <c r="J47" s="5">
        <f t="shared" si="4"/>
        <v>0</v>
      </c>
    </row>
    <row r="48" spans="1:10" ht="201.75" customHeight="1">
      <c r="A48" s="19">
        <f t="shared" si="2"/>
        <v>43</v>
      </c>
      <c r="B48" s="41" t="s">
        <v>212</v>
      </c>
      <c r="C48" s="31" t="s">
        <v>151</v>
      </c>
      <c r="D48" s="104" t="s">
        <v>5</v>
      </c>
      <c r="E48" s="104">
        <v>1</v>
      </c>
      <c r="F48" s="43"/>
      <c r="G48" s="6">
        <v>0</v>
      </c>
      <c r="H48" s="87">
        <f t="shared" si="3"/>
        <v>0</v>
      </c>
      <c r="I48" s="6">
        <v>0</v>
      </c>
      <c r="J48" s="87">
        <f t="shared" si="4"/>
        <v>0</v>
      </c>
    </row>
    <row r="49" spans="1:10" ht="93" customHeight="1">
      <c r="A49" s="19">
        <f t="shared" si="2"/>
        <v>44</v>
      </c>
      <c r="B49" s="20" t="s">
        <v>131</v>
      </c>
      <c r="C49" s="20" t="s">
        <v>152</v>
      </c>
      <c r="D49" s="23" t="s">
        <v>5</v>
      </c>
      <c r="E49" s="23">
        <v>1</v>
      </c>
      <c r="F49" s="26"/>
      <c r="G49" s="6">
        <v>0</v>
      </c>
      <c r="H49" s="5">
        <f t="shared" si="3"/>
        <v>0</v>
      </c>
      <c r="I49" s="6">
        <v>0</v>
      </c>
      <c r="J49" s="5">
        <f t="shared" si="4"/>
        <v>0</v>
      </c>
    </row>
    <row r="50" spans="1:10" ht="102.75" customHeight="1">
      <c r="A50" s="19">
        <f t="shared" si="2"/>
        <v>45</v>
      </c>
      <c r="B50" s="20" t="s">
        <v>43</v>
      </c>
      <c r="C50" s="20" t="s">
        <v>153</v>
      </c>
      <c r="D50" s="1" t="s">
        <v>26</v>
      </c>
      <c r="E50" s="1">
        <v>150</v>
      </c>
      <c r="F50" s="27"/>
      <c r="G50" s="6">
        <v>0</v>
      </c>
      <c r="H50" s="5">
        <f t="shared" si="3"/>
        <v>0</v>
      </c>
      <c r="I50" s="6">
        <v>0</v>
      </c>
      <c r="J50" s="5">
        <f t="shared" si="4"/>
        <v>0</v>
      </c>
    </row>
    <row r="51" spans="1:10" ht="69.75" customHeight="1">
      <c r="A51" s="19">
        <f t="shared" si="2"/>
        <v>46</v>
      </c>
      <c r="B51" s="20" t="s">
        <v>44</v>
      </c>
      <c r="C51" s="20" t="s">
        <v>154</v>
      </c>
      <c r="D51" s="1" t="s">
        <v>26</v>
      </c>
      <c r="E51" s="1">
        <v>5</v>
      </c>
      <c r="F51" s="27"/>
      <c r="G51" s="6">
        <v>0</v>
      </c>
      <c r="H51" s="5">
        <f t="shared" si="3"/>
        <v>0</v>
      </c>
      <c r="I51" s="6">
        <v>0</v>
      </c>
      <c r="J51" s="5">
        <f t="shared" si="4"/>
        <v>0</v>
      </c>
    </row>
    <row r="52" spans="1:10" ht="93" customHeight="1">
      <c r="A52" s="19">
        <f t="shared" si="2"/>
        <v>47</v>
      </c>
      <c r="B52" s="20" t="s">
        <v>45</v>
      </c>
      <c r="C52" s="20" t="s">
        <v>155</v>
      </c>
      <c r="D52" s="1" t="s">
        <v>26</v>
      </c>
      <c r="E52" s="1">
        <v>60</v>
      </c>
      <c r="F52" s="27"/>
      <c r="G52" s="6">
        <v>0</v>
      </c>
      <c r="H52" s="5">
        <f t="shared" si="3"/>
        <v>0</v>
      </c>
      <c r="I52" s="6">
        <v>0</v>
      </c>
      <c r="J52" s="5">
        <f t="shared" si="4"/>
        <v>0</v>
      </c>
    </row>
    <row r="53" spans="1:10" ht="107.1" customHeight="1">
      <c r="A53" s="19">
        <f t="shared" si="2"/>
        <v>48</v>
      </c>
      <c r="B53" s="20" t="s">
        <v>202</v>
      </c>
      <c r="C53" s="20" t="s">
        <v>203</v>
      </c>
      <c r="D53" s="1" t="s">
        <v>10</v>
      </c>
      <c r="E53" s="21">
        <v>1</v>
      </c>
      <c r="F53" s="27"/>
      <c r="G53" s="6">
        <v>0</v>
      </c>
      <c r="H53" s="5">
        <f t="shared" si="3"/>
        <v>0</v>
      </c>
      <c r="I53" s="6">
        <v>0</v>
      </c>
      <c r="J53" s="5">
        <f t="shared" si="4"/>
        <v>0</v>
      </c>
    </row>
    <row r="54" spans="1:10" ht="84" customHeight="1">
      <c r="A54" s="19">
        <f t="shared" si="2"/>
        <v>49</v>
      </c>
      <c r="B54" s="20" t="s">
        <v>27</v>
      </c>
      <c r="C54" s="44" t="s">
        <v>84</v>
      </c>
      <c r="D54" s="1" t="s">
        <v>5</v>
      </c>
      <c r="E54" s="1">
        <v>1</v>
      </c>
      <c r="F54" s="27"/>
      <c r="G54" s="6">
        <v>0</v>
      </c>
      <c r="H54" s="5">
        <f t="shared" si="3"/>
        <v>0</v>
      </c>
      <c r="I54" s="6">
        <v>0</v>
      </c>
      <c r="J54" s="5">
        <f t="shared" si="4"/>
        <v>0</v>
      </c>
    </row>
    <row r="55" spans="1:10" ht="92.25" customHeight="1">
      <c r="A55" s="19">
        <f t="shared" si="2"/>
        <v>50</v>
      </c>
      <c r="B55" s="20" t="s">
        <v>97</v>
      </c>
      <c r="C55" s="44" t="s">
        <v>156</v>
      </c>
      <c r="D55" s="1" t="s">
        <v>5</v>
      </c>
      <c r="E55" s="1">
        <v>4</v>
      </c>
      <c r="F55" s="27"/>
      <c r="G55" s="6">
        <v>0</v>
      </c>
      <c r="H55" s="5">
        <f t="shared" si="3"/>
        <v>0</v>
      </c>
      <c r="I55" s="6">
        <v>0</v>
      </c>
      <c r="J55" s="5">
        <f t="shared" si="4"/>
        <v>0</v>
      </c>
    </row>
    <row r="56" spans="1:10" ht="152.25" customHeight="1">
      <c r="A56" s="19">
        <f t="shared" si="2"/>
        <v>51</v>
      </c>
      <c r="B56" s="20" t="s">
        <v>28</v>
      </c>
      <c r="C56" s="31" t="s">
        <v>74</v>
      </c>
      <c r="D56" s="4" t="s">
        <v>5</v>
      </c>
      <c r="E56" s="4">
        <v>5</v>
      </c>
      <c r="F56" s="30"/>
      <c r="G56" s="6">
        <v>0</v>
      </c>
      <c r="H56" s="5">
        <f t="shared" si="3"/>
        <v>0</v>
      </c>
      <c r="I56" s="6">
        <v>0</v>
      </c>
      <c r="J56" s="5">
        <f t="shared" si="4"/>
        <v>0</v>
      </c>
    </row>
    <row r="57" spans="1:10" ht="96" customHeight="1">
      <c r="A57" s="19">
        <f t="shared" si="2"/>
        <v>52</v>
      </c>
      <c r="B57" s="31" t="s">
        <v>64</v>
      </c>
      <c r="C57" s="31" t="s">
        <v>117</v>
      </c>
      <c r="D57" s="4" t="s">
        <v>5</v>
      </c>
      <c r="E57" s="4">
        <v>1</v>
      </c>
      <c r="F57" s="30"/>
      <c r="G57" s="6">
        <v>0</v>
      </c>
      <c r="H57" s="5">
        <f t="shared" si="3"/>
        <v>0</v>
      </c>
      <c r="I57" s="6">
        <v>0</v>
      </c>
      <c r="J57" s="5">
        <f t="shared" si="4"/>
        <v>0</v>
      </c>
    </row>
    <row r="58" spans="1:10" ht="116.25" customHeight="1">
      <c r="A58" s="19">
        <f t="shared" si="2"/>
        <v>53</v>
      </c>
      <c r="B58" s="20" t="s">
        <v>29</v>
      </c>
      <c r="C58" s="20" t="s">
        <v>209</v>
      </c>
      <c r="D58" s="4" t="s">
        <v>5</v>
      </c>
      <c r="E58" s="1">
        <v>10</v>
      </c>
      <c r="F58" s="28"/>
      <c r="G58" s="6">
        <v>0</v>
      </c>
      <c r="H58" s="5">
        <f t="shared" si="3"/>
        <v>0</v>
      </c>
      <c r="I58" s="6">
        <v>0</v>
      </c>
      <c r="J58" s="5">
        <f t="shared" si="4"/>
        <v>0</v>
      </c>
    </row>
    <row r="59" spans="1:10" ht="103.5" customHeight="1">
      <c r="A59" s="19">
        <f t="shared" si="2"/>
        <v>54</v>
      </c>
      <c r="B59" s="20" t="s">
        <v>94</v>
      </c>
      <c r="C59" s="20" t="s">
        <v>210</v>
      </c>
      <c r="D59" s="4" t="s">
        <v>5</v>
      </c>
      <c r="E59" s="1">
        <v>5</v>
      </c>
      <c r="F59" s="28"/>
      <c r="G59" s="6">
        <v>0</v>
      </c>
      <c r="H59" s="5">
        <f t="shared" si="3"/>
        <v>0</v>
      </c>
      <c r="I59" s="6">
        <v>0</v>
      </c>
      <c r="J59" s="5">
        <f t="shared" si="4"/>
        <v>0</v>
      </c>
    </row>
    <row r="60" spans="1:10" ht="105.75" customHeight="1">
      <c r="A60" s="19">
        <f t="shared" si="2"/>
        <v>55</v>
      </c>
      <c r="B60" s="20" t="s">
        <v>95</v>
      </c>
      <c r="C60" s="20" t="s">
        <v>211</v>
      </c>
      <c r="D60" s="4" t="s">
        <v>5</v>
      </c>
      <c r="E60" s="1">
        <v>5</v>
      </c>
      <c r="F60" s="28"/>
      <c r="G60" s="6">
        <v>0</v>
      </c>
      <c r="H60" s="5">
        <f t="shared" si="3"/>
        <v>0</v>
      </c>
      <c r="I60" s="6">
        <v>0</v>
      </c>
      <c r="J60" s="5">
        <f t="shared" si="4"/>
        <v>0</v>
      </c>
    </row>
    <row r="61" spans="1:10" ht="89.25" customHeight="1">
      <c r="A61" s="19">
        <f t="shared" si="2"/>
        <v>56</v>
      </c>
      <c r="B61" s="20" t="s">
        <v>30</v>
      </c>
      <c r="C61" s="20" t="s">
        <v>75</v>
      </c>
      <c r="D61" s="1" t="s">
        <v>5</v>
      </c>
      <c r="E61" s="1">
        <v>1</v>
      </c>
      <c r="F61" s="26"/>
      <c r="G61" s="6">
        <v>0</v>
      </c>
      <c r="H61" s="5">
        <f t="shared" si="3"/>
        <v>0</v>
      </c>
      <c r="I61" s="6">
        <v>0</v>
      </c>
      <c r="J61" s="5">
        <f t="shared" si="4"/>
        <v>0</v>
      </c>
    </row>
    <row r="62" spans="1:10" ht="145.5" customHeight="1">
      <c r="A62" s="19">
        <f t="shared" si="2"/>
        <v>57</v>
      </c>
      <c r="B62" s="31" t="s">
        <v>48</v>
      </c>
      <c r="C62" s="31" t="s">
        <v>172</v>
      </c>
      <c r="D62" s="45" t="s">
        <v>5</v>
      </c>
      <c r="E62" s="45">
        <v>1</v>
      </c>
      <c r="F62" s="46"/>
      <c r="G62" s="6">
        <v>0</v>
      </c>
      <c r="H62" s="5">
        <f t="shared" si="3"/>
        <v>0</v>
      </c>
      <c r="I62" s="6">
        <v>0</v>
      </c>
      <c r="J62" s="5">
        <f t="shared" si="4"/>
        <v>0</v>
      </c>
    </row>
    <row r="63" spans="1:10" ht="138" customHeight="1">
      <c r="A63" s="19">
        <f t="shared" si="2"/>
        <v>58</v>
      </c>
      <c r="B63" s="31" t="s">
        <v>126</v>
      </c>
      <c r="C63" s="31" t="s">
        <v>173</v>
      </c>
      <c r="D63" s="45" t="s">
        <v>5</v>
      </c>
      <c r="E63" s="45">
        <v>35</v>
      </c>
      <c r="F63" s="46"/>
      <c r="G63" s="6">
        <v>0</v>
      </c>
      <c r="H63" s="5">
        <f t="shared" si="3"/>
        <v>0</v>
      </c>
      <c r="I63" s="6">
        <v>0</v>
      </c>
      <c r="J63" s="5">
        <f t="shared" si="4"/>
        <v>0</v>
      </c>
    </row>
    <row r="64" spans="1:10" ht="118.5" customHeight="1">
      <c r="A64" s="19">
        <f t="shared" si="2"/>
        <v>59</v>
      </c>
      <c r="B64" s="31" t="s">
        <v>127</v>
      </c>
      <c r="C64" s="31" t="s">
        <v>118</v>
      </c>
      <c r="D64" s="45" t="s">
        <v>5</v>
      </c>
      <c r="E64" s="45">
        <v>1</v>
      </c>
      <c r="F64" s="46"/>
      <c r="G64" s="6">
        <v>0</v>
      </c>
      <c r="H64" s="5">
        <f t="shared" si="3"/>
        <v>0</v>
      </c>
      <c r="I64" s="6">
        <v>0</v>
      </c>
      <c r="J64" s="5">
        <f t="shared" si="4"/>
        <v>0</v>
      </c>
    </row>
    <row r="65" spans="1:10" ht="115.5" customHeight="1">
      <c r="A65" s="19">
        <f t="shared" si="2"/>
        <v>60</v>
      </c>
      <c r="B65" s="31" t="s">
        <v>61</v>
      </c>
      <c r="C65" s="31" t="s">
        <v>174</v>
      </c>
      <c r="D65" s="45" t="s">
        <v>5</v>
      </c>
      <c r="E65" s="45">
        <v>2</v>
      </c>
      <c r="F65" s="46"/>
      <c r="G65" s="6">
        <v>0</v>
      </c>
      <c r="H65" s="5">
        <f t="shared" si="3"/>
        <v>0</v>
      </c>
      <c r="I65" s="6">
        <v>0</v>
      </c>
      <c r="J65" s="5">
        <f t="shared" si="4"/>
        <v>0</v>
      </c>
    </row>
    <row r="66" spans="1:10" ht="111" customHeight="1">
      <c r="A66" s="19">
        <f t="shared" si="2"/>
        <v>61</v>
      </c>
      <c r="B66" s="83" t="s">
        <v>130</v>
      </c>
      <c r="C66" s="86" t="s">
        <v>198</v>
      </c>
      <c r="D66" s="47" t="s">
        <v>5</v>
      </c>
      <c r="E66" s="47">
        <v>1</v>
      </c>
      <c r="F66" s="28"/>
      <c r="G66" s="6">
        <v>0</v>
      </c>
      <c r="H66" s="5">
        <f t="shared" si="3"/>
        <v>0</v>
      </c>
      <c r="I66" s="6">
        <v>0</v>
      </c>
      <c r="J66" s="5">
        <f t="shared" si="4"/>
        <v>0</v>
      </c>
    </row>
    <row r="67" spans="1:10" ht="80.25" customHeight="1">
      <c r="A67" s="19">
        <f t="shared" si="2"/>
        <v>62</v>
      </c>
      <c r="B67" s="20" t="s">
        <v>46</v>
      </c>
      <c r="C67" s="25" t="s">
        <v>175</v>
      </c>
      <c r="D67" s="1" t="s">
        <v>10</v>
      </c>
      <c r="E67" s="1">
        <v>5</v>
      </c>
      <c r="F67" s="26"/>
      <c r="G67" s="6">
        <v>0</v>
      </c>
      <c r="H67" s="5">
        <f t="shared" si="3"/>
        <v>0</v>
      </c>
      <c r="I67" s="6">
        <v>0</v>
      </c>
      <c r="J67" s="5">
        <f t="shared" si="4"/>
        <v>0</v>
      </c>
    </row>
    <row r="68" spans="1:10" ht="80.25" customHeight="1">
      <c r="A68" s="19">
        <f t="shared" si="2"/>
        <v>63</v>
      </c>
      <c r="B68" s="20" t="s">
        <v>47</v>
      </c>
      <c r="C68" s="20" t="s">
        <v>176</v>
      </c>
      <c r="D68" s="1" t="s">
        <v>10</v>
      </c>
      <c r="E68" s="1">
        <v>6</v>
      </c>
      <c r="F68" s="26"/>
      <c r="G68" s="6">
        <v>0</v>
      </c>
      <c r="H68" s="5">
        <f t="shared" si="3"/>
        <v>0</v>
      </c>
      <c r="I68" s="6">
        <v>0</v>
      </c>
      <c r="J68" s="5">
        <f t="shared" si="4"/>
        <v>0</v>
      </c>
    </row>
    <row r="69" spans="1:10" ht="61.5" customHeight="1">
      <c r="A69" s="19">
        <f t="shared" si="2"/>
        <v>64</v>
      </c>
      <c r="B69" s="20" t="s">
        <v>31</v>
      </c>
      <c r="C69" s="20" t="s">
        <v>76</v>
      </c>
      <c r="D69" s="1" t="s">
        <v>10</v>
      </c>
      <c r="E69" s="1">
        <v>14</v>
      </c>
      <c r="F69" s="27"/>
      <c r="G69" s="6">
        <v>0</v>
      </c>
      <c r="H69" s="5">
        <f t="shared" si="3"/>
        <v>0</v>
      </c>
      <c r="I69" s="6">
        <v>0</v>
      </c>
      <c r="J69" s="5">
        <f t="shared" si="4"/>
        <v>0</v>
      </c>
    </row>
    <row r="70" spans="1:10" ht="109.5" customHeight="1">
      <c r="A70" s="19">
        <f t="shared" si="2"/>
        <v>65</v>
      </c>
      <c r="B70" s="20" t="s">
        <v>32</v>
      </c>
      <c r="C70" s="49" t="s">
        <v>85</v>
      </c>
      <c r="D70" s="50" t="s">
        <v>10</v>
      </c>
      <c r="E70" s="50">
        <v>11</v>
      </c>
      <c r="F70" s="27"/>
      <c r="G70" s="6">
        <v>0</v>
      </c>
      <c r="H70" s="5">
        <f t="shared" si="3"/>
        <v>0</v>
      </c>
      <c r="I70" s="6">
        <v>0</v>
      </c>
      <c r="J70" s="5">
        <f t="shared" si="4"/>
        <v>0</v>
      </c>
    </row>
    <row r="71" spans="1:10" ht="59.25" customHeight="1">
      <c r="A71" s="19">
        <f t="shared" si="2"/>
        <v>66</v>
      </c>
      <c r="B71" s="20" t="s">
        <v>34</v>
      </c>
      <c r="C71" s="25" t="s">
        <v>77</v>
      </c>
      <c r="D71" s="1" t="s">
        <v>5</v>
      </c>
      <c r="E71" s="4">
        <v>20</v>
      </c>
      <c r="F71" s="26"/>
      <c r="G71" s="6">
        <v>0</v>
      </c>
      <c r="H71" s="5">
        <f t="shared" si="3"/>
        <v>0</v>
      </c>
      <c r="I71" s="6">
        <v>0</v>
      </c>
      <c r="J71" s="5">
        <f t="shared" si="4"/>
        <v>0</v>
      </c>
    </row>
    <row r="72" spans="1:10" ht="67.5" customHeight="1">
      <c r="A72" s="19">
        <f t="shared" ref="A72:A103" si="5">A71+1</f>
        <v>67</v>
      </c>
      <c r="B72" s="20" t="s">
        <v>35</v>
      </c>
      <c r="C72" s="20" t="s">
        <v>119</v>
      </c>
      <c r="D72" s="1" t="s">
        <v>5</v>
      </c>
      <c r="E72" s="1">
        <v>20</v>
      </c>
      <c r="F72" s="26"/>
      <c r="G72" s="6">
        <v>0</v>
      </c>
      <c r="H72" s="5">
        <f t="shared" si="3"/>
        <v>0</v>
      </c>
      <c r="I72" s="6">
        <v>0</v>
      </c>
      <c r="J72" s="5">
        <f t="shared" si="4"/>
        <v>0</v>
      </c>
    </row>
    <row r="73" spans="1:10" ht="66" customHeight="1">
      <c r="A73" s="19">
        <f t="shared" si="5"/>
        <v>68</v>
      </c>
      <c r="B73" s="20" t="s">
        <v>36</v>
      </c>
      <c r="C73" s="20" t="s">
        <v>120</v>
      </c>
      <c r="D73" s="1" t="s">
        <v>5</v>
      </c>
      <c r="E73" s="1">
        <v>5</v>
      </c>
      <c r="F73" s="26"/>
      <c r="G73" s="6">
        <v>0</v>
      </c>
      <c r="H73" s="5">
        <f t="shared" si="3"/>
        <v>0</v>
      </c>
      <c r="I73" s="6">
        <v>0</v>
      </c>
      <c r="J73" s="5">
        <f t="shared" si="4"/>
        <v>0</v>
      </c>
    </row>
    <row r="74" spans="1:10" ht="105" customHeight="1">
      <c r="A74" s="19">
        <f t="shared" si="5"/>
        <v>69</v>
      </c>
      <c r="B74" s="20" t="s">
        <v>52</v>
      </c>
      <c r="C74" s="20" t="s">
        <v>33</v>
      </c>
      <c r="D74" s="1" t="s">
        <v>5</v>
      </c>
      <c r="E74" s="1">
        <v>20</v>
      </c>
      <c r="F74" s="26"/>
      <c r="G74" s="6">
        <v>0</v>
      </c>
      <c r="H74" s="5">
        <f t="shared" si="3"/>
        <v>0</v>
      </c>
      <c r="I74" s="6">
        <v>0</v>
      </c>
      <c r="J74" s="5">
        <f t="shared" si="4"/>
        <v>0</v>
      </c>
    </row>
    <row r="75" spans="1:10" ht="114" customHeight="1">
      <c r="A75" s="19">
        <f t="shared" si="5"/>
        <v>70</v>
      </c>
      <c r="B75" s="31" t="s">
        <v>53</v>
      </c>
      <c r="C75" s="51" t="s">
        <v>177</v>
      </c>
      <c r="D75" s="45" t="s">
        <v>10</v>
      </c>
      <c r="E75" s="45">
        <v>5</v>
      </c>
      <c r="F75" s="43"/>
      <c r="G75" s="6">
        <v>0</v>
      </c>
      <c r="H75" s="5">
        <f t="shared" ref="H75:H103" si="6">E75*G75</f>
        <v>0</v>
      </c>
      <c r="I75" s="6">
        <v>0</v>
      </c>
      <c r="J75" s="5">
        <f t="shared" ref="J75:J103" si="7">E75*I75</f>
        <v>0</v>
      </c>
    </row>
    <row r="76" spans="1:10" ht="95.25" customHeight="1">
      <c r="A76" s="19">
        <f t="shared" si="5"/>
        <v>71</v>
      </c>
      <c r="B76" s="31" t="s">
        <v>49</v>
      </c>
      <c r="C76" s="31" t="s">
        <v>178</v>
      </c>
      <c r="D76" s="45" t="s">
        <v>12</v>
      </c>
      <c r="E76" s="45">
        <v>4</v>
      </c>
      <c r="F76" s="43"/>
      <c r="G76" s="6">
        <v>0</v>
      </c>
      <c r="H76" s="5">
        <f t="shared" si="6"/>
        <v>0</v>
      </c>
      <c r="I76" s="6">
        <v>0</v>
      </c>
      <c r="J76" s="5">
        <f t="shared" si="7"/>
        <v>0</v>
      </c>
    </row>
    <row r="77" spans="1:10" ht="141.75" customHeight="1">
      <c r="A77" s="19">
        <f t="shared" si="5"/>
        <v>72</v>
      </c>
      <c r="B77" s="31" t="s">
        <v>54</v>
      </c>
      <c r="C77" s="51" t="s">
        <v>179</v>
      </c>
      <c r="D77" s="45" t="s">
        <v>12</v>
      </c>
      <c r="E77" s="45">
        <v>10</v>
      </c>
      <c r="F77" s="43"/>
      <c r="G77" s="6">
        <v>0</v>
      </c>
      <c r="H77" s="5">
        <f t="shared" si="6"/>
        <v>0</v>
      </c>
      <c r="I77" s="6">
        <v>0</v>
      </c>
      <c r="J77" s="5">
        <f t="shared" si="7"/>
        <v>0</v>
      </c>
    </row>
    <row r="78" spans="1:10" ht="66.75" customHeight="1">
      <c r="A78" s="19">
        <f t="shared" si="5"/>
        <v>73</v>
      </c>
      <c r="B78" s="52" t="s">
        <v>87</v>
      </c>
      <c r="C78" s="52" t="s">
        <v>88</v>
      </c>
      <c r="D78" s="53" t="s">
        <v>24</v>
      </c>
      <c r="E78" s="53">
        <v>1</v>
      </c>
      <c r="F78" s="27"/>
      <c r="G78" s="6">
        <v>0</v>
      </c>
      <c r="H78" s="5">
        <f t="shared" si="6"/>
        <v>0</v>
      </c>
      <c r="I78" s="6">
        <v>0</v>
      </c>
      <c r="J78" s="5">
        <f t="shared" si="7"/>
        <v>0</v>
      </c>
    </row>
    <row r="79" spans="1:10" ht="80.25" customHeight="1">
      <c r="A79" s="19">
        <f t="shared" si="5"/>
        <v>74</v>
      </c>
      <c r="B79" s="20" t="s">
        <v>37</v>
      </c>
      <c r="C79" s="20" t="s">
        <v>180</v>
      </c>
      <c r="D79" s="1" t="s">
        <v>5</v>
      </c>
      <c r="E79" s="1">
        <v>5</v>
      </c>
      <c r="F79" s="26"/>
      <c r="G79" s="6">
        <v>0</v>
      </c>
      <c r="H79" s="5">
        <f t="shared" si="6"/>
        <v>0</v>
      </c>
      <c r="I79" s="6">
        <v>0</v>
      </c>
      <c r="J79" s="5">
        <f t="shared" si="7"/>
        <v>0</v>
      </c>
    </row>
    <row r="80" spans="1:10" ht="91.5" customHeight="1">
      <c r="A80" s="19">
        <f t="shared" si="5"/>
        <v>75</v>
      </c>
      <c r="B80" s="20" t="s">
        <v>37</v>
      </c>
      <c r="C80" s="20" t="s">
        <v>40</v>
      </c>
      <c r="D80" s="1" t="s">
        <v>5</v>
      </c>
      <c r="E80" s="1">
        <v>10</v>
      </c>
      <c r="F80" s="26"/>
      <c r="G80" s="6">
        <v>0</v>
      </c>
      <c r="H80" s="5">
        <f t="shared" si="6"/>
        <v>0</v>
      </c>
      <c r="I80" s="6">
        <v>0</v>
      </c>
      <c r="J80" s="5">
        <f t="shared" si="7"/>
        <v>0</v>
      </c>
    </row>
    <row r="81" spans="1:10" ht="91.5" customHeight="1">
      <c r="A81" s="19">
        <f t="shared" si="5"/>
        <v>76</v>
      </c>
      <c r="B81" s="20" t="s">
        <v>82</v>
      </c>
      <c r="C81" s="20" t="s">
        <v>181</v>
      </c>
      <c r="D81" s="1" t="s">
        <v>10</v>
      </c>
      <c r="E81" s="1">
        <v>15</v>
      </c>
      <c r="F81" s="26"/>
      <c r="G81" s="6">
        <v>0</v>
      </c>
      <c r="H81" s="5">
        <f t="shared" si="6"/>
        <v>0</v>
      </c>
      <c r="I81" s="6">
        <v>0</v>
      </c>
      <c r="J81" s="5">
        <f t="shared" si="7"/>
        <v>0</v>
      </c>
    </row>
    <row r="82" spans="1:10" ht="132" customHeight="1">
      <c r="A82" s="19">
        <f t="shared" si="5"/>
        <v>77</v>
      </c>
      <c r="B82" s="20" t="s">
        <v>38</v>
      </c>
      <c r="C82" s="48" t="s">
        <v>182</v>
      </c>
      <c r="D82" s="1" t="s">
        <v>10</v>
      </c>
      <c r="E82" s="1">
        <v>10</v>
      </c>
      <c r="F82" s="26"/>
      <c r="G82" s="6">
        <v>0</v>
      </c>
      <c r="H82" s="5">
        <f t="shared" si="6"/>
        <v>0</v>
      </c>
      <c r="I82" s="6">
        <v>0</v>
      </c>
      <c r="J82" s="5">
        <f t="shared" si="7"/>
        <v>0</v>
      </c>
    </row>
    <row r="83" spans="1:10" ht="99.75" customHeight="1">
      <c r="A83" s="19">
        <f t="shared" si="5"/>
        <v>78</v>
      </c>
      <c r="B83" s="84" t="s">
        <v>83</v>
      </c>
      <c r="C83" s="84" t="s">
        <v>183</v>
      </c>
      <c r="D83" s="2" t="s">
        <v>10</v>
      </c>
      <c r="E83" s="2">
        <v>25</v>
      </c>
      <c r="F83" s="27"/>
      <c r="G83" s="6">
        <v>0</v>
      </c>
      <c r="H83" s="5">
        <f t="shared" si="6"/>
        <v>0</v>
      </c>
      <c r="I83" s="6">
        <v>0</v>
      </c>
      <c r="J83" s="5">
        <f t="shared" si="7"/>
        <v>0</v>
      </c>
    </row>
    <row r="84" spans="1:10" ht="81" customHeight="1">
      <c r="A84" s="19">
        <f t="shared" si="5"/>
        <v>79</v>
      </c>
      <c r="B84" s="20" t="s">
        <v>81</v>
      </c>
      <c r="C84" s="20" t="s">
        <v>184</v>
      </c>
      <c r="D84" s="1" t="s">
        <v>42</v>
      </c>
      <c r="E84" s="1">
        <v>1</v>
      </c>
      <c r="F84" s="27"/>
      <c r="G84" s="6">
        <v>0</v>
      </c>
      <c r="H84" s="5">
        <f t="shared" si="6"/>
        <v>0</v>
      </c>
      <c r="I84" s="6">
        <v>0</v>
      </c>
      <c r="J84" s="5">
        <f t="shared" si="7"/>
        <v>0</v>
      </c>
    </row>
    <row r="85" spans="1:10" ht="79.5" customHeight="1">
      <c r="A85" s="19">
        <f t="shared" si="5"/>
        <v>80</v>
      </c>
      <c r="B85" s="20" t="s">
        <v>60</v>
      </c>
      <c r="C85" s="20" t="s">
        <v>185</v>
      </c>
      <c r="D85" s="1" t="s">
        <v>5</v>
      </c>
      <c r="E85" s="1">
        <v>1</v>
      </c>
      <c r="F85" s="26"/>
      <c r="G85" s="6">
        <v>0</v>
      </c>
      <c r="H85" s="5">
        <f t="shared" si="6"/>
        <v>0</v>
      </c>
      <c r="I85" s="6">
        <v>0</v>
      </c>
      <c r="J85" s="5">
        <f t="shared" si="7"/>
        <v>0</v>
      </c>
    </row>
    <row r="86" spans="1:10" ht="102.75" customHeight="1">
      <c r="A86" s="19">
        <f t="shared" si="5"/>
        <v>81</v>
      </c>
      <c r="B86" s="20" t="s">
        <v>58</v>
      </c>
      <c r="C86" s="20" t="s">
        <v>186</v>
      </c>
      <c r="D86" s="1" t="s">
        <v>5</v>
      </c>
      <c r="E86" s="1">
        <v>1</v>
      </c>
      <c r="F86" s="27"/>
      <c r="G86" s="6">
        <v>0</v>
      </c>
      <c r="H86" s="5">
        <f t="shared" si="6"/>
        <v>0</v>
      </c>
      <c r="I86" s="6">
        <v>0</v>
      </c>
      <c r="J86" s="5">
        <f t="shared" si="7"/>
        <v>0</v>
      </c>
    </row>
    <row r="87" spans="1:10" ht="67.5" customHeight="1">
      <c r="A87" s="19">
        <f t="shared" si="5"/>
        <v>82</v>
      </c>
      <c r="B87" s="20" t="s">
        <v>39</v>
      </c>
      <c r="C87" s="20" t="s">
        <v>187</v>
      </c>
      <c r="D87" s="1" t="s">
        <v>10</v>
      </c>
      <c r="E87" s="1">
        <v>4</v>
      </c>
      <c r="F87" s="26"/>
      <c r="G87" s="6">
        <v>0</v>
      </c>
      <c r="H87" s="5">
        <f t="shared" si="6"/>
        <v>0</v>
      </c>
      <c r="I87" s="6">
        <v>0</v>
      </c>
      <c r="J87" s="5">
        <f t="shared" si="7"/>
        <v>0</v>
      </c>
    </row>
    <row r="88" spans="1:10" ht="57.75" customHeight="1">
      <c r="A88" s="19">
        <f t="shared" si="5"/>
        <v>83</v>
      </c>
      <c r="B88" s="29" t="s">
        <v>39</v>
      </c>
      <c r="C88" s="29" t="s">
        <v>78</v>
      </c>
      <c r="D88" s="4" t="s">
        <v>10</v>
      </c>
      <c r="E88" s="4">
        <v>4</v>
      </c>
      <c r="F88" s="30"/>
      <c r="G88" s="6">
        <v>0</v>
      </c>
      <c r="H88" s="5">
        <f t="shared" si="6"/>
        <v>0</v>
      </c>
      <c r="I88" s="6">
        <v>0</v>
      </c>
      <c r="J88" s="5">
        <f t="shared" si="7"/>
        <v>0</v>
      </c>
    </row>
    <row r="89" spans="1:10" ht="59.25" customHeight="1">
      <c r="A89" s="19">
        <f t="shared" si="5"/>
        <v>84</v>
      </c>
      <c r="B89" s="54" t="s">
        <v>98</v>
      </c>
      <c r="C89" s="101" t="s">
        <v>208</v>
      </c>
      <c r="D89" s="55" t="s">
        <v>5</v>
      </c>
      <c r="E89" s="55">
        <v>5</v>
      </c>
      <c r="F89" s="56"/>
      <c r="G89" s="6">
        <v>0</v>
      </c>
      <c r="H89" s="5">
        <f t="shared" si="6"/>
        <v>0</v>
      </c>
      <c r="I89" s="6">
        <v>0</v>
      </c>
      <c r="J89" s="5">
        <f t="shared" si="7"/>
        <v>0</v>
      </c>
    </row>
    <row r="90" spans="1:10" ht="48.75" customHeight="1">
      <c r="A90" s="19">
        <f t="shared" si="5"/>
        <v>85</v>
      </c>
      <c r="B90" s="54" t="s">
        <v>98</v>
      </c>
      <c r="C90" s="101" t="s">
        <v>207</v>
      </c>
      <c r="D90" s="34" t="s">
        <v>5</v>
      </c>
      <c r="E90" s="55">
        <v>5</v>
      </c>
      <c r="F90" s="56"/>
      <c r="G90" s="6">
        <v>0</v>
      </c>
      <c r="H90" s="5">
        <f t="shared" si="6"/>
        <v>0</v>
      </c>
      <c r="I90" s="6">
        <v>0</v>
      </c>
      <c r="J90" s="5">
        <f t="shared" si="7"/>
        <v>0</v>
      </c>
    </row>
    <row r="91" spans="1:10" ht="69.75" customHeight="1">
      <c r="A91" s="19">
        <f t="shared" si="5"/>
        <v>86</v>
      </c>
      <c r="B91" s="54" t="s">
        <v>110</v>
      </c>
      <c r="C91" s="57" t="s">
        <v>188</v>
      </c>
      <c r="D91" s="55" t="s">
        <v>5</v>
      </c>
      <c r="E91" s="55">
        <v>5</v>
      </c>
      <c r="F91" s="56"/>
      <c r="G91" s="6">
        <v>0</v>
      </c>
      <c r="H91" s="5">
        <f t="shared" si="6"/>
        <v>0</v>
      </c>
      <c r="I91" s="6">
        <v>0</v>
      </c>
      <c r="J91" s="5">
        <f t="shared" si="7"/>
        <v>0</v>
      </c>
    </row>
    <row r="92" spans="1:10" ht="69.75" customHeight="1">
      <c r="A92" s="19">
        <f t="shared" si="5"/>
        <v>87</v>
      </c>
      <c r="B92" s="54" t="s">
        <v>109</v>
      </c>
      <c r="C92" s="57" t="s">
        <v>189</v>
      </c>
      <c r="D92" s="55" t="s">
        <v>5</v>
      </c>
      <c r="E92" s="55">
        <v>5</v>
      </c>
      <c r="F92" s="56"/>
      <c r="G92" s="6">
        <v>0</v>
      </c>
      <c r="H92" s="5">
        <f t="shared" si="6"/>
        <v>0</v>
      </c>
      <c r="I92" s="6">
        <v>0</v>
      </c>
      <c r="J92" s="5">
        <f t="shared" si="7"/>
        <v>0</v>
      </c>
    </row>
    <row r="93" spans="1:10" ht="69.75" customHeight="1">
      <c r="A93" s="19">
        <f t="shared" si="5"/>
        <v>88</v>
      </c>
      <c r="B93" s="54" t="s">
        <v>124</v>
      </c>
      <c r="C93" s="57" t="s">
        <v>190</v>
      </c>
      <c r="D93" s="58" t="s">
        <v>5</v>
      </c>
      <c r="E93" s="55">
        <v>5</v>
      </c>
      <c r="F93" s="56"/>
      <c r="G93" s="6">
        <v>0</v>
      </c>
      <c r="H93" s="5">
        <f t="shared" si="6"/>
        <v>0</v>
      </c>
      <c r="I93" s="6">
        <v>0</v>
      </c>
      <c r="J93" s="5">
        <f t="shared" si="7"/>
        <v>0</v>
      </c>
    </row>
    <row r="94" spans="1:10" ht="83.25" customHeight="1">
      <c r="A94" s="19">
        <f t="shared" si="5"/>
        <v>89</v>
      </c>
      <c r="B94" s="54" t="s">
        <v>99</v>
      </c>
      <c r="C94" s="57" t="s">
        <v>191</v>
      </c>
      <c r="D94" s="55" t="s">
        <v>5</v>
      </c>
      <c r="E94" s="55">
        <v>1</v>
      </c>
      <c r="F94" s="56"/>
      <c r="G94" s="6">
        <v>0</v>
      </c>
      <c r="H94" s="5">
        <f t="shared" si="6"/>
        <v>0</v>
      </c>
      <c r="I94" s="6">
        <v>0</v>
      </c>
      <c r="J94" s="5">
        <f t="shared" si="7"/>
        <v>0</v>
      </c>
    </row>
    <row r="95" spans="1:10" ht="81.75" customHeight="1">
      <c r="A95" s="19">
        <f t="shared" si="5"/>
        <v>90</v>
      </c>
      <c r="B95" s="54" t="s">
        <v>99</v>
      </c>
      <c r="C95" s="57" t="s">
        <v>192</v>
      </c>
      <c r="D95" s="55" t="s">
        <v>5</v>
      </c>
      <c r="E95" s="55">
        <v>1</v>
      </c>
      <c r="F95" s="56"/>
      <c r="G95" s="6">
        <v>0</v>
      </c>
      <c r="H95" s="5">
        <f t="shared" si="6"/>
        <v>0</v>
      </c>
      <c r="I95" s="6">
        <v>0</v>
      </c>
      <c r="J95" s="5">
        <f t="shared" si="7"/>
        <v>0</v>
      </c>
    </row>
    <row r="96" spans="1:10" ht="88.5" customHeight="1">
      <c r="A96" s="19">
        <f t="shared" si="5"/>
        <v>91</v>
      </c>
      <c r="B96" s="54" t="s">
        <v>100</v>
      </c>
      <c r="C96" s="57" t="s">
        <v>193</v>
      </c>
      <c r="D96" s="55" t="s">
        <v>5</v>
      </c>
      <c r="E96" s="55">
        <v>1</v>
      </c>
      <c r="F96" s="56"/>
      <c r="G96" s="6">
        <v>0</v>
      </c>
      <c r="H96" s="5">
        <f t="shared" si="6"/>
        <v>0</v>
      </c>
      <c r="I96" s="6">
        <v>0</v>
      </c>
      <c r="J96" s="5">
        <f t="shared" si="7"/>
        <v>0</v>
      </c>
    </row>
    <row r="97" spans="1:11" ht="45">
      <c r="A97" s="19">
        <f t="shared" si="5"/>
        <v>92</v>
      </c>
      <c r="B97" s="59" t="s">
        <v>101</v>
      </c>
      <c r="C97" s="101" t="s">
        <v>206</v>
      </c>
      <c r="D97" s="55" t="s">
        <v>5</v>
      </c>
      <c r="E97" s="55">
        <v>1</v>
      </c>
      <c r="F97" s="56"/>
      <c r="G97" s="6">
        <v>0</v>
      </c>
      <c r="H97" s="5">
        <f t="shared" si="6"/>
        <v>0</v>
      </c>
      <c r="I97" s="6">
        <v>0</v>
      </c>
      <c r="J97" s="5">
        <f t="shared" si="7"/>
        <v>0</v>
      </c>
    </row>
    <row r="98" spans="1:11" ht="40.5" customHeight="1">
      <c r="A98" s="19">
        <f t="shared" si="5"/>
        <v>93</v>
      </c>
      <c r="B98" s="88" t="s">
        <v>102</v>
      </c>
      <c r="C98" s="102" t="s">
        <v>107</v>
      </c>
      <c r="D98" s="89" t="s">
        <v>115</v>
      </c>
      <c r="E98" s="89">
        <v>50</v>
      </c>
      <c r="F98" s="90"/>
      <c r="G98" s="6">
        <v>0</v>
      </c>
      <c r="H98" s="87">
        <f t="shared" si="6"/>
        <v>0</v>
      </c>
      <c r="I98" s="6">
        <v>0</v>
      </c>
      <c r="J98" s="87">
        <f t="shared" si="7"/>
        <v>0</v>
      </c>
    </row>
    <row r="99" spans="1:11" ht="45" customHeight="1">
      <c r="A99" s="19">
        <f t="shared" si="5"/>
        <v>94</v>
      </c>
      <c r="B99" s="91" t="s">
        <v>102</v>
      </c>
      <c r="C99" s="92" t="s">
        <v>194</v>
      </c>
      <c r="D99" s="93" t="s">
        <v>115</v>
      </c>
      <c r="E99" s="93">
        <v>10</v>
      </c>
      <c r="F99" s="94"/>
      <c r="G99" s="6">
        <v>0</v>
      </c>
      <c r="H99" s="87">
        <f t="shared" si="6"/>
        <v>0</v>
      </c>
      <c r="I99" s="6">
        <v>0</v>
      </c>
      <c r="J99" s="87">
        <f t="shared" si="7"/>
        <v>0</v>
      </c>
    </row>
    <row r="100" spans="1:11" ht="33" customHeight="1">
      <c r="A100" s="19">
        <f t="shared" si="5"/>
        <v>95</v>
      </c>
      <c r="B100" s="91" t="s">
        <v>103</v>
      </c>
      <c r="C100" s="92" t="s">
        <v>195</v>
      </c>
      <c r="D100" s="93" t="s">
        <v>10</v>
      </c>
      <c r="E100" s="93">
        <v>30</v>
      </c>
      <c r="F100" s="95"/>
      <c r="G100" s="6">
        <v>0</v>
      </c>
      <c r="H100" s="87">
        <f t="shared" si="6"/>
        <v>0</v>
      </c>
      <c r="I100" s="6">
        <v>0</v>
      </c>
      <c r="J100" s="87">
        <f t="shared" si="7"/>
        <v>0</v>
      </c>
    </row>
    <row r="101" spans="1:11" ht="47.25" customHeight="1">
      <c r="A101" s="19">
        <f t="shared" si="5"/>
        <v>96</v>
      </c>
      <c r="B101" s="91" t="s">
        <v>104</v>
      </c>
      <c r="C101" s="92" t="s">
        <v>196</v>
      </c>
      <c r="D101" s="93" t="s">
        <v>10</v>
      </c>
      <c r="E101" s="93">
        <v>25</v>
      </c>
      <c r="F101" s="95"/>
      <c r="G101" s="6">
        <v>0</v>
      </c>
      <c r="H101" s="87">
        <f t="shared" si="6"/>
        <v>0</v>
      </c>
      <c r="I101" s="6">
        <v>0</v>
      </c>
      <c r="J101" s="87">
        <f t="shared" si="7"/>
        <v>0</v>
      </c>
    </row>
    <row r="102" spans="1:11" ht="48.75" customHeight="1">
      <c r="A102" s="19">
        <f t="shared" si="5"/>
        <v>97</v>
      </c>
      <c r="B102" s="91" t="s">
        <v>105</v>
      </c>
      <c r="C102" s="96" t="s">
        <v>201</v>
      </c>
      <c r="D102" s="93" t="s">
        <v>10</v>
      </c>
      <c r="E102" s="93">
        <v>150</v>
      </c>
      <c r="F102" s="95"/>
      <c r="G102" s="6">
        <v>0</v>
      </c>
      <c r="H102" s="87">
        <f t="shared" si="6"/>
        <v>0</v>
      </c>
      <c r="I102" s="6">
        <v>0</v>
      </c>
      <c r="J102" s="87">
        <f t="shared" si="7"/>
        <v>0</v>
      </c>
    </row>
    <row r="103" spans="1:11" ht="43.5" customHeight="1" thickBot="1">
      <c r="A103" s="19">
        <f t="shared" si="5"/>
        <v>98</v>
      </c>
      <c r="B103" s="97" t="s">
        <v>106</v>
      </c>
      <c r="C103" s="98" t="s">
        <v>197</v>
      </c>
      <c r="D103" s="99" t="s">
        <v>108</v>
      </c>
      <c r="E103" s="99">
        <v>20</v>
      </c>
      <c r="F103" s="99"/>
      <c r="G103" s="103">
        <v>0</v>
      </c>
      <c r="H103" s="100">
        <f t="shared" si="6"/>
        <v>0</v>
      </c>
      <c r="I103" s="103">
        <v>0</v>
      </c>
      <c r="J103" s="100">
        <f t="shared" si="7"/>
        <v>0</v>
      </c>
    </row>
    <row r="104" spans="1:11" ht="36.75" customHeight="1" thickBot="1">
      <c r="A104" s="107" t="s">
        <v>113</v>
      </c>
      <c r="B104" s="108"/>
      <c r="C104" s="108"/>
      <c r="D104" s="108"/>
      <c r="E104" s="108"/>
      <c r="F104" s="109"/>
      <c r="G104" s="79"/>
      <c r="H104" s="80">
        <f>SUM(H6:H103)</f>
        <v>0</v>
      </c>
      <c r="I104" s="79"/>
      <c r="J104" s="81">
        <f>SUM(J6:J103)</f>
        <v>0</v>
      </c>
    </row>
    <row r="105" spans="1:11" ht="24" customHeight="1" thickBot="1">
      <c r="A105" s="60"/>
      <c r="B105" s="61"/>
      <c r="C105" s="61"/>
      <c r="D105" s="61"/>
      <c r="E105" s="61"/>
      <c r="F105" s="61"/>
      <c r="G105" s="62"/>
      <c r="H105" s="62"/>
      <c r="I105" s="62"/>
      <c r="J105" s="62"/>
    </row>
    <row r="106" spans="1:11" ht="18">
      <c r="A106" s="63"/>
      <c r="B106" s="118" t="s">
        <v>204</v>
      </c>
      <c r="C106" s="119"/>
      <c r="D106" s="119"/>
      <c r="E106" s="119"/>
      <c r="F106" s="120"/>
      <c r="G106" s="66"/>
      <c r="H106" s="66"/>
      <c r="I106" s="67"/>
      <c r="J106" s="67"/>
      <c r="K106" s="14"/>
    </row>
    <row r="107" spans="1:11" ht="18.75" thickBot="1">
      <c r="A107" s="63"/>
      <c r="B107" s="111" t="s">
        <v>213</v>
      </c>
      <c r="C107" s="112"/>
      <c r="D107" s="112"/>
      <c r="E107" s="112"/>
      <c r="F107" s="113"/>
      <c r="G107" s="68"/>
      <c r="H107" s="68"/>
      <c r="I107" s="67"/>
      <c r="J107" s="67"/>
      <c r="K107" s="14"/>
    </row>
    <row r="108" spans="1:11">
      <c r="A108" s="63"/>
      <c r="B108" s="64"/>
      <c r="C108" s="65"/>
      <c r="D108" s="66"/>
      <c r="E108" s="66"/>
      <c r="F108" s="66"/>
      <c r="G108" s="66"/>
      <c r="H108" s="66"/>
      <c r="I108" s="67"/>
      <c r="J108" s="67"/>
      <c r="K108" s="14"/>
    </row>
    <row r="109" spans="1:11">
      <c r="A109" s="69"/>
      <c r="B109" s="70"/>
      <c r="C109" s="71"/>
      <c r="D109" s="72"/>
      <c r="E109" s="72"/>
      <c r="F109" s="72"/>
      <c r="G109" s="72"/>
      <c r="H109" s="72"/>
      <c r="I109" s="73"/>
      <c r="J109" s="73"/>
      <c r="K109" s="74"/>
    </row>
    <row r="112" spans="1:11">
      <c r="B112" s="76"/>
      <c r="C112" s="11"/>
      <c r="D112" s="11"/>
      <c r="E112" s="11"/>
      <c r="F112" s="11"/>
      <c r="G112" s="11"/>
      <c r="H112" s="11"/>
      <c r="I112" s="11"/>
      <c r="J112" s="11"/>
    </row>
    <row r="113" spans="2:10">
      <c r="B113" s="76"/>
      <c r="C113" s="11"/>
      <c r="D113" s="11"/>
      <c r="E113" s="11"/>
      <c r="F113" s="11"/>
      <c r="G113" s="11"/>
      <c r="H113" s="11"/>
      <c r="I113" s="11"/>
      <c r="J113" s="11"/>
    </row>
    <row r="114" spans="2:10">
      <c r="B114" s="76"/>
      <c r="C114" s="11"/>
      <c r="D114" s="11"/>
      <c r="E114" s="11"/>
      <c r="F114" s="11"/>
      <c r="G114" s="11"/>
      <c r="H114" s="11"/>
      <c r="I114" s="11"/>
      <c r="J114" s="11"/>
    </row>
  </sheetData>
  <mergeCells count="8">
    <mergeCell ref="B1:C1"/>
    <mergeCell ref="A104:F104"/>
    <mergeCell ref="F3:J3"/>
    <mergeCell ref="B107:F107"/>
    <mergeCell ref="B4:J4"/>
    <mergeCell ref="B3:C3"/>
    <mergeCell ref="B106:F106"/>
    <mergeCell ref="A2:J2"/>
  </mergeCells>
  <phoneticPr fontId="10" type="noConversion"/>
  <pageMargins left="0.54" right="0.42" top="0.96750000000000003" bottom="0.74803149606299213" header="0.31496062992125984" footer="0.31496062992125984"/>
  <pageSetup paperSize="9" scale="51" fitToHeight="0" orientation="portrait" r:id="rId1"/>
  <headerFooter>
    <oddHeader xml:space="preserve">&amp;L&amp;G&amp;C
</oddHeader>
  </headerFooter>
  <drawing r:id="rId2"/>
  <legacyDrawing r:id="rId3"/>
  <legacyDrawingHF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9BDA21A50D17648A307445D33F5E0D2" ma:contentTypeVersion="14" ma:contentTypeDescription="Utwórz nowy dokument." ma:contentTypeScope="" ma:versionID="ad42ed4847914bada692c3a3826c100f">
  <xsd:schema xmlns:xsd="http://www.w3.org/2001/XMLSchema" xmlns:xs="http://www.w3.org/2001/XMLSchema" xmlns:p="http://schemas.microsoft.com/office/2006/metadata/properties" xmlns:ns3="24011b38-0fc0-4633-921f-c0bf56bcf3b2" xmlns:ns4="2dea296c-da98-45d2-a2bf-ef10a95fa215" targetNamespace="http://schemas.microsoft.com/office/2006/metadata/properties" ma:root="true" ma:fieldsID="07bc719de6ba7462ff796b9ca684908b" ns3:_="" ns4:_="">
    <xsd:import namespace="24011b38-0fc0-4633-921f-c0bf56bcf3b2"/>
    <xsd:import namespace="2dea296c-da98-45d2-a2bf-ef10a95fa215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GenerationTime" minOccurs="0"/>
                <xsd:element ref="ns4:MediaServiceEventHashCode" minOccurs="0"/>
                <xsd:element ref="ns4:MediaServiceOCR" minOccurs="0"/>
                <xsd:element ref="ns4:MediaServiceAutoKeyPoints" minOccurs="0"/>
                <xsd:element ref="ns4:MediaServiceKeyPoints" minOccurs="0"/>
                <xsd:element ref="ns4:MediaLengthInSeconds" minOccurs="0"/>
                <xsd:element ref="ns4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4011b38-0fc0-4633-921f-c0bf56bcf3b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Udostępniani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Udostępnione dla — szczegóły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krót wskazówki dotyczącej udostępniania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ea296c-da98-45d2-a2bf-ef10a95fa21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zawartości"/>
        <xsd:element ref="dc:title" minOccurs="0" maxOccurs="1" ma:index="4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EDCEE53-2AEA-4797-86DB-56F0AD0C12B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F656C4A-0424-4541-87FE-074650128D79}">
  <ds:schemaRefs>
    <ds:schemaRef ds:uri="http://purl.org/dc/terms/"/>
    <ds:schemaRef ds:uri="24011b38-0fc0-4633-921f-c0bf56bcf3b2"/>
    <ds:schemaRef ds:uri="http://schemas.microsoft.com/office/2006/metadata/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2dea296c-da98-45d2-a2bf-ef10a95fa215"/>
    <ds:schemaRef ds:uri="http://www.w3.org/XML/1998/namespace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6414D0B1-6726-46FE-849B-028319750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4011b38-0fc0-4633-921f-c0bf56bcf3b2"/>
    <ds:schemaRef ds:uri="2dea296c-da98-45d2-a2bf-ef10a95fa21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Arkusz1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s.pisinska@csioz.gov.pl</dc:creator>
  <cp:lastModifiedBy>Ryszka Sabina</cp:lastModifiedBy>
  <cp:lastPrinted>2020-03-06T08:48:31Z</cp:lastPrinted>
  <dcterms:created xsi:type="dcterms:W3CDTF">2013-07-17T10:03:12Z</dcterms:created>
  <dcterms:modified xsi:type="dcterms:W3CDTF">2022-02-02T11:03:05Z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0x010100E9BDA21A50D17648A307445D33F5E0D2</vt:lpwstr>
  </property>
  <property fmtid="{D5CDD505-2E9C-101B-9397-08002B2CF9AE}" pid="3" name="Odbiorcy2">
    <vt:lpwstr>Wszyscy</vt:lpwstr>
  </property>
  <property fmtid="{D5CDD505-2E9C-101B-9397-08002B2CF9AE}" pid="4" name="NazwaPliku">
    <vt:lpwstr>Formularz_artbiurowe.xlsx</vt:lpwstr>
  </property>
  <property fmtid="{D5CDD505-2E9C-101B-9397-08002B2CF9AE}" pid="5" name="Osoba">
    <vt:lpwstr>CENTRUM\e.okla</vt:lpwstr>
  </property>
</Properties>
</file>